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mc:AlternateContent xmlns:mc="http://schemas.openxmlformats.org/markup-compatibility/2006">
    <mc:Choice Requires="x15">
      <x15ac:absPath xmlns:x15ac="http://schemas.microsoft.com/office/spreadsheetml/2010/11/ac" url="https://psmri-my.sharepoint.com/personal/brajraj_rajput_piramalswasthya_org/Documents/Brajraj Bmsicl/Brajraj/Tender/ME-349/Post Evaluation/"/>
    </mc:Choice>
  </mc:AlternateContent>
  <xr:revisionPtr revIDLastSave="1460" documentId="11_D5F8199EFE66E7C3E70467339C368D09AD834652" xr6:coauthVersionLast="47" xr6:coauthVersionMax="47" xr10:uidLastSave="{E0663085-7E77-4651-940B-2AA4994451B4}"/>
  <bookViews>
    <workbookView xWindow="-110" yWindow="-110" windowWidth="19420" windowHeight="10300" firstSheet="2" activeTab="3" xr2:uid="{00000000-000D-0000-FFFF-FFFF00000000}"/>
  </bookViews>
  <sheets>
    <sheet name="Deep Freezer" sheetId="22" state="hidden" r:id="rId1"/>
    <sheet name="Deep Freezer (-20 degree)" sheetId="23" state="hidden" r:id="rId2"/>
    <sheet name="Vein Finder" sheetId="34" r:id="rId3"/>
    <sheet name="Transuctaneous Bilirubinometer" sheetId="35" r:id="rId4"/>
  </sheets>
  <definedNames>
    <definedName name="_xlnm.Print_Area" localSheetId="2">'Vein Finder'!$A$1:$E$28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35" l="1"/>
  <c r="A14" i="35" s="1"/>
  <c r="A15" i="35" s="1"/>
  <c r="A16" i="35" s="1"/>
  <c r="A17" i="35" s="1"/>
  <c r="A18" i="35" s="1"/>
  <c r="A19" i="35" s="1"/>
  <c r="A20" i="35" s="1"/>
  <c r="A21" i="35" s="1"/>
  <c r="A22" i="35" s="1"/>
  <c r="A23" i="35" s="1"/>
  <c r="A24" i="35" s="1"/>
  <c r="A25" i="35" s="1"/>
  <c r="A26" i="35" s="1"/>
  <c r="A27" i="35" s="1"/>
  <c r="A28" i="35" s="1"/>
  <c r="A13" i="34"/>
  <c r="A14" i="34" s="1"/>
  <c r="A15" i="34" s="1"/>
  <c r="A16" i="34" s="1"/>
  <c r="A17" i="34" s="1"/>
  <c r="A18" i="34" s="1"/>
  <c r="A19" i="34" s="1"/>
  <c r="A20" i="34" s="1"/>
  <c r="A21" i="34" s="1"/>
  <c r="A22" i="34" s="1"/>
  <c r="A23" i="34" s="1"/>
  <c r="A24" i="34" s="1"/>
  <c r="A25" i="34" s="1"/>
  <c r="A26" i="34" s="1"/>
  <c r="A27" i="34" s="1"/>
  <c r="A28" i="34"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<sst xmlns="http://schemas.openxmlformats.org/spreadsheetml/2006/main" count="348" uniqueCount="132">
  <si>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</si>
  <si>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</si>
  <si>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</si>
  <si>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</si>
  <si>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</si>
  <si>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</si>
  <si>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</si>
  <si>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</si>
  <si>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</si>
  <si>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</si>
  <si>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</si>
  <si>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</si>
  <si>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</si>
  <si>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</si>
  <si>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</si>
  <si>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</si>
  <si>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</si>
  <si>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</si>
  <si>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</si>
  <si>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</si>
  <si>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</si>
  <si>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</si>
  <si>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</si>
  <si>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</si>
  <si>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</si>
  <si>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</si>
  <si>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</si>
  <si>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</si>
  <si>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</si>
  <si>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</si>
  <si>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</si>
  <si>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</si>
  <si>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</si>
  <si>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</si>
  <si>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</si>
  <si>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</si>
  <si>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</si>
  <si>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</si>
  <si>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</si>
  <si>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</si>
  <si>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</si>
  <si>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</si>
  <si>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</si>
  <si>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</si>
  <si>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</si>
  <si>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</si>
  <si>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</si>
  <si>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</si>
  <si>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</si>
  <si>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</si>
  <si>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</si>
  <si>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</si>
  <si>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</si>
  <si>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</si>
  <si>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</si>
  <si>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</si>
  <si>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</si>
  <si>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</si>
  <si>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</si>
  <si>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</si>
  <si>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</si>
  <si>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</si>
  <si>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</si>
  <si>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</si>
  <si>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</si>
  <si>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</si>
  <si>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</si>
  <si>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</si>
  <si>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</si>
  <si>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</si>
  <si>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</si>
  <si>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</si>
  <si>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</si>
  <si>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</si>
  <si>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</si>
  <si>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</si>
  <si>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</si>
  <si>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</si>
  <si>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</si>
  <si>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</si>
  <si>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</si>
  <si>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</si>
  <si>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</si>
  <si>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</si>
  <si>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</si>
  <si>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</si>
  <si>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</si>
  <si>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</si>
  <si>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</si>
  <si>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</si>
  <si>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Submitted</t>
  </si>
  <si>
    <t>Date of Technical Opening:- 26/07/2024</t>
  </si>
  <si>
    <t>Manufacture Should have ISO 13485 (NABCB)/USFDA/ European CE (Issued by Notified Body) / BIS Certified</t>
  </si>
  <si>
    <t>Item- Vein Finder</t>
  </si>
  <si>
    <t>Technical Evaluation of Tender No. BMSICL/2024-25/ME-349</t>
  </si>
  <si>
    <t>Item- Transuctaneous Bilirubinometer</t>
  </si>
  <si>
    <t>Manufacture Should have USFDA/ European CE (Issued by Notified Body)</t>
  </si>
  <si>
    <t>Bidder - AASC Enterprises LLP
Address - Second,Office No -204,Kirti Deep Building Plot no -2,3,4,5 DDA Complex ,Nagalraya SBI Bank,South West Delhi-110046
MAKE - Medicaptain
MODEL - NAVI-60
Submitted on Pg no -7</t>
  </si>
  <si>
    <t xml:space="preserve">GST NO.-07ABWFA6282H1ZW submitted on pg no 1-3
</t>
  </si>
  <si>
    <t xml:space="preserve">ITR Return details as follows:-
AY 2021-22 submitted on pg no- 10
AY 2022-23 Submitted on Pg no -9
AY 2023-24 submitted on pg no- 8                                                                                                                    </t>
  </si>
  <si>
    <t>Manufacturer's Authorization declaration Submitted on pg no. 11</t>
  </si>
  <si>
    <t>Manufacturer's Authorization declaration Submitted on pg no. 12</t>
  </si>
  <si>
    <t xml:space="preserve">Balance Sheet details as follows:-
FY 2022-23 submitted on pg no 13
FY 2021-22 submitted on pg no 14
FY 2020-21 submitted on pg no 15                                                                                                                       </t>
  </si>
  <si>
    <t xml:space="preserve">Audited report details as follows:-
FY 2020-21 - Submitted on Pg no -137-165
FY 2021-22 -Submitted on Pg no -104-136
FY 2022-23 - Submitted  on Pg no -21-103                                            </t>
  </si>
  <si>
    <t>Amount - Rs. 11,800/-  receipt Submitted on Page no. 199</t>
  </si>
  <si>
    <t>Certificate of incorporation and LLP submitted on Pg no 200-218</t>
  </si>
  <si>
    <t>Notarised bid form as per annexure-1 submitted on pg no. 219, Date of issue  23-07-2024</t>
  </si>
  <si>
    <t>Notarised Non Conviction Affidavit submitted on pg no -221 as per Annexure 10 .</t>
  </si>
  <si>
    <t>Notarized Power of Attorney as per annexure 12, submitted on pg no. 222-223</t>
  </si>
  <si>
    <t xml:space="preserve">BG No -0087NDLG00010525, Issue Date - 20-07-24, Expiry Date -30-04-2025,issued by ICICI Bank New Delhi, Amount -680386 Submitted on Pg no -226-229 </t>
  </si>
  <si>
    <t>Turnover Certificate Submitted on pg no 234</t>
  </si>
  <si>
    <t>Performance Statement in Annexure 6 submitted on pg no 236</t>
  </si>
  <si>
    <t xml:space="preserve">PO Submitted as follows: -
1.P.O No- AR/22-23/656,Dated -18--08-22, issued by Parbhat A.R.MultiSpeciality Hospital, Qty-02 of Quoted model of Equipment Submitted Pg no -254.                                                                     2. Po No -CAPITAL/2023/73 , Dated - 04-11-2023, issued by VYDEHI Institute of Medical Science &amp; Research Centre, Banglore, Qty-01 , of Quoted Model of Equipment Submitted on Pg no -255. </t>
  </si>
  <si>
    <t xml:space="preserve">Technical Data Sheet/Brochure/Catalogue submitted on pg no -181-182
</t>
  </si>
  <si>
    <t xml:space="preserve">P&amp;L Statement details as follows:-
FY 2022-23 submitted on pg no 183
FY 2021-22 submitted on pg no 188
FY 2020-21 submitted on pg no 191                                                                                                                   </t>
  </si>
  <si>
    <t xml:space="preserve">IEC No- Not Submitted </t>
  </si>
  <si>
    <t>Bidder - AASC Enterprises LLP
Address - Second,Office No -204,Kirti Deep Building Plot no -2,3,4,5 DDA Complex ,Nagalraya SBI Bank,South West Delhi-110046
MAKE - Ningbo David 
MODEL - BM-100C
Submitted on Pg no -7</t>
  </si>
  <si>
    <t xml:space="preserve">BG No -0087NDLG00010625, Issue Date - 20-07-24, Expiry Date -30-04-2025,issued by ICICI Bank New Delhi, Amount -657024, Submitted on Pg no -226-229 </t>
  </si>
  <si>
    <t xml:space="preserve">Technical Data Sheet/Brochure/Catalogue submitted on pg no -179-180
</t>
  </si>
  <si>
    <t>Performance Statement in Annexure 6 submitted on pg no 235</t>
  </si>
  <si>
    <t>EUCE NB No -0123 Submitted on Pg no -239-240</t>
  </si>
  <si>
    <t>PO Submitted as follows: -
1.P.O No- RJAYIPO27307,Dated -22--08-23, issued by Apollo Bangalore Cradle Limited, Qty-01 of Quoted model of Equipment Submitted Pg no -248                                                                2. Po No -BCH-127 , Dated - 15-10-2022, issued by Belenus Champion Hospital Qty-01 , of Quoted Model of Equipment Submitted on Pg no -249-250                                                                         3. Po No -CHIH/Corporate/PO/2022-23/MHWF/CAP027 , dated -17-01-2023, Issued by Motherhood Women &amp; Child Hospital , Bangalore, Qty-01 of Quoted Model of Equipmnet Submitted on Pg no -252</t>
  </si>
  <si>
    <t>Certificate from end user(s):-  Dated -20-05-2024, issued by Apollo Bangalore Cradle Limited ,Qty(01) Submitted on Pg no -243,                                                                                                      2.Dated 11-04-2024 , Issued by Belenus Champion Hospital ,Qty(01) Submitted on pg no -244                                        3.Dated 22-03-2024 , Issued by Motherhood Women &amp; Child Hospital , Bangalore, Qty-01  Submitted on pg no -242</t>
  </si>
  <si>
    <t xml:space="preserve">Technical Deviation Compliance as per Annexure 8 submitted on pg no. 238
</t>
  </si>
  <si>
    <t xml:space="preserve">Technical Deviation Compliance as per Annexure-8 submitted on pg no. 237
</t>
  </si>
  <si>
    <t>Certificate of incorporation and LLP submitted on Pg no 200-217</t>
  </si>
  <si>
    <t xml:space="preserve"> Document Claming Registration Certificate of incorporationSubmitted on Pg no -218</t>
  </si>
  <si>
    <t>Certificate from end user(s):-  Dated -12/02/2024, issued by A.R. Multi Speciality Hospital,Hindpur,Qty(02) Submitted on Pg no -245                                                                                                  2.Dated 20-05-2024 , Issued by Vydehi Institute of medical Science and Research Centre, Bangalore ,Qty(01) Submitted on pg no -246</t>
  </si>
  <si>
    <t xml:space="preserve">USFDA Submitted Pg no 241 </t>
  </si>
  <si>
    <t>Post Clarification Observation</t>
  </si>
  <si>
    <t>Not Applicable</t>
  </si>
  <si>
    <t>IEC NO.-ABWFA6282H submitted on pg no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</si>
</sst>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b/>
      <sz val="24"/>
      <color rgb="FFFF0000"/>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1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s>
  <cellStyleXfs count="1">
    <xf numFmtId="0" fontId="0" fillId="0" borderId="0"/>
  </cellStyleXfs>
  <cellXfs count="64">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1" fillId="0" borderId="8" xfId="0" applyFont="1" applyBorder="1" applyAlignment="1">
      <alignment vertical="top" wrapText="1"/>
    </xf>
    <xf numFmtId="0" fontId="12" fillId="0" borderId="9" xfId="0" applyFont="1" applyBorder="1" applyAlignment="1">
      <alignment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11" fillId="0" borderId="5" xfId="0" applyFont="1" applyBorder="1" applyAlignment="1">
      <alignment horizontal="left" vertical="top" wrapText="1"/>
    </xf>
    <xf numFmtId="0" fontId="9" fillId="0" borderId="6" xfId="0" applyFont="1" applyBorder="1" applyAlignment="1">
      <alignment horizontal="center" vertical="top" wrapText="1"/>
    </xf>
    <xf numFmtId="0" fontId="11" fillId="2" borderId="5" xfId="0" applyFont="1" applyFill="1" applyBorder="1" applyAlignment="1">
      <alignment horizontal="left" vertical="top" wrapText="1"/>
    </xf>
    <xf numFmtId="0" fontId="12" fillId="4" borderId="5" xfId="0" applyFont="1" applyFill="1" applyBorder="1" applyAlignment="1">
      <alignment vertical="top" wrapText="1"/>
    </xf>
    <xf numFmtId="0" fontId="13" fillId="4" borderId="9" xfId="0" applyFont="1" applyFill="1" applyBorder="1" applyAlignment="1">
      <alignment vertical="top" wrapText="1"/>
    </xf>
    <xf numFmtId="0" fontId="13" fillId="4" borderId="5" xfId="0" applyFont="1" applyFill="1" applyBorder="1" applyAlignment="1">
      <alignment horizontal="left" vertical="top" wrapText="1"/>
    </xf>
    <xf numFmtId="0" fontId="12" fillId="4" borderId="5" xfId="0" applyFont="1" applyFill="1" applyBorder="1" applyAlignment="1">
      <alignment horizontal="left" vertical="top" wrapText="1"/>
    </xf>
    <xf numFmtId="0" fontId="13" fillId="4" borderId="5" xfId="0" applyFont="1" applyFill="1" applyBorder="1" applyAlignment="1">
      <alignment vertical="top" wrapText="1"/>
    </xf>
    <xf numFmtId="0" fontId="11" fillId="4" borderId="5" xfId="0" applyFont="1" applyFill="1" applyBorder="1" applyAlignment="1">
      <alignment vertical="top" wrapText="1"/>
    </xf>
    <xf numFmtId="0" fontId="14" fillId="4" borderId="5" xfId="0" applyFont="1" applyFill="1" applyBorder="1" applyAlignment="1">
      <alignment horizontal="lef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6" xfId="0" applyFont="1" applyBorder="1" applyAlignment="1">
      <alignment horizontal="center" vertical="top" wrapText="1"/>
    </xf>
    <xf numFmtId="0" fontId="9" fillId="0" borderId="10" xfId="0" applyFont="1" applyBorder="1" applyAlignment="1">
      <alignment horizontal="center" vertical="top" wrapText="1"/>
    </xf>
    <xf numFmtId="0" fontId="9" fillId="0" borderId="11" xfId="0" applyFont="1" applyBorder="1" applyAlignment="1">
      <alignment horizontal="center" vertical="top" wrapText="1"/>
    </xf>
    <xf numFmtId="0" fontId="10" fillId="0" borderId="11" xfId="0" applyFont="1" applyBorder="1" applyAlignment="1">
      <alignment horizontal="center" vertical="top" wrapText="1"/>
    </xf>
    <xf numFmtId="0" fontId="13" fillId="2" borderId="11" xfId="0" applyFont="1" applyFill="1" applyBorder="1" applyAlignment="1">
      <alignment vertical="top" wrapText="1"/>
    </xf>
    <xf numFmtId="0" fontId="12" fillId="2" borderId="11"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796875" defaultRowHeight="28.5"/>
  <cols>
    <col min="1" max="1" width="9.1796875" style="2"/>
    <col min="2" max="2" width="63" style="2" customWidth="1"/>
    <col min="3" max="3" width="104.1796875" style="18" customWidth="1"/>
    <col min="4" max="4" width="23.453125" style="18" customWidth="1"/>
    <col min="5" max="16384" width="9.1796875" style="2"/>
  </cols>
  <sheetData>
    <row r="1" spans="1:4">
      <c r="A1" s="41" t="s">
        <v>54</v>
      </c>
      <c r="B1" s="42"/>
      <c r="C1" s="42"/>
      <c r="D1" s="43"/>
    </row>
    <row r="2" spans="1:4">
      <c r="A2" s="44" t="s">
        <v>55</v>
      </c>
      <c r="B2" s="45"/>
      <c r="C2" s="45"/>
      <c r="D2" s="46"/>
    </row>
    <row r="3" spans="1:4">
      <c r="A3" s="44" t="s">
        <v>56</v>
      </c>
      <c r="B3" s="45"/>
      <c r="C3" s="45"/>
      <c r="D3" s="46"/>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57">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08.5">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5" customHeight="1">
      <c r="A25" s="7">
        <f t="shared" si="0"/>
        <v>21</v>
      </c>
      <c r="B25" s="19" t="s">
        <v>52</v>
      </c>
      <c r="C25" s="15" t="s">
        <v>40</v>
      </c>
      <c r="D25" s="12" t="s">
        <v>13</v>
      </c>
    </row>
    <row r="26" spans="1:4" ht="28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796875" defaultRowHeight="28.5"/>
  <cols>
    <col min="1" max="1" width="9.1796875" style="2"/>
    <col min="2" max="2" width="63" style="2" customWidth="1"/>
    <col min="3" max="3" width="104.1796875" style="18" customWidth="1"/>
    <col min="4" max="4" width="43.81640625" style="18" customWidth="1"/>
    <col min="5" max="16384" width="9.1796875" style="2"/>
  </cols>
  <sheetData>
    <row r="1" spans="1:4">
      <c r="A1" s="47" t="s">
        <v>54</v>
      </c>
      <c r="B1" s="48"/>
      <c r="C1" s="48"/>
      <c r="D1" s="49"/>
    </row>
    <row r="2" spans="1:4">
      <c r="A2" s="50" t="s">
        <v>55</v>
      </c>
      <c r="B2" s="51"/>
      <c r="C2" s="51"/>
      <c r="D2" s="52"/>
    </row>
    <row r="3" spans="1:4">
      <c r="A3" s="50" t="s">
        <v>56</v>
      </c>
      <c r="B3" s="51"/>
      <c r="C3" s="51"/>
      <c r="D3" s="52"/>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57">
      <c r="A8" s="7">
        <v>4</v>
      </c>
      <c r="B8" s="8" t="s">
        <v>11</v>
      </c>
      <c r="C8" s="11" t="s">
        <v>61</v>
      </c>
      <c r="D8" s="12" t="s">
        <v>83</v>
      </c>
    </row>
    <row r="9" spans="1:4" ht="199"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08.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5" customHeight="1">
      <c r="A25" s="7">
        <f t="shared" si="0"/>
        <v>21</v>
      </c>
      <c r="B25" s="19" t="s">
        <v>52</v>
      </c>
      <c r="C25" s="15" t="s">
        <v>78</v>
      </c>
      <c r="D25" s="12"/>
    </row>
    <row r="26" spans="1:4" ht="199.5">
      <c r="A26" s="7">
        <f t="shared" si="0"/>
        <v>22</v>
      </c>
      <c r="B26" s="19" t="s">
        <v>79</v>
      </c>
      <c r="C26" s="14" t="s">
        <v>80</v>
      </c>
      <c r="D26" s="12" t="s">
        <v>80</v>
      </c>
    </row>
    <row r="27" spans="1:4" ht="85.5">
      <c r="A27" s="7">
        <f t="shared" si="0"/>
        <v>23</v>
      </c>
      <c r="B27" s="13" t="s">
        <v>42</v>
      </c>
      <c r="C27" s="14" t="s">
        <v>81</v>
      </c>
      <c r="D27" s="10" t="s">
        <v>80</v>
      </c>
    </row>
    <row r="28" spans="1:4" ht="5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C44F6-5F7E-4B9A-80A6-3A694FC92938}">
  <sheetPr>
    <pageSetUpPr fitToPage="1"/>
  </sheetPr>
  <dimension ref="A1:E28"/>
  <sheetViews>
    <sheetView topLeftCell="A25" zoomScale="49" zoomScaleNormal="100" zoomScaleSheetLayoutView="55" workbookViewId="0">
      <selection activeCell="D28" sqref="D28"/>
    </sheetView>
  </sheetViews>
  <sheetFormatPr defaultColWidth="9.1796875" defaultRowHeight="28.5"/>
  <cols>
    <col min="1" max="1" width="9.1796875" style="2"/>
    <col min="2" max="2" width="72.81640625" style="2" customWidth="1"/>
    <col min="3" max="4" width="110.36328125" style="2" customWidth="1"/>
    <col min="5" max="5" width="43.81640625" style="2" customWidth="1"/>
    <col min="6" max="16384" width="9.1796875" style="2"/>
  </cols>
  <sheetData>
    <row r="1" spans="1:5" ht="31">
      <c r="A1" s="53" t="s">
        <v>94</v>
      </c>
      <c r="B1" s="54"/>
      <c r="C1" s="54"/>
      <c r="D1" s="59"/>
      <c r="E1" s="55"/>
    </row>
    <row r="2" spans="1:5" ht="31">
      <c r="A2" s="56" t="s">
        <v>93</v>
      </c>
      <c r="B2" s="57"/>
      <c r="C2" s="57"/>
      <c r="D2" s="60"/>
      <c r="E2" s="58"/>
    </row>
    <row r="3" spans="1:5" ht="31">
      <c r="A3" s="56" t="s">
        <v>91</v>
      </c>
      <c r="B3" s="57"/>
      <c r="C3" s="57"/>
      <c r="D3" s="60"/>
      <c r="E3" s="58"/>
    </row>
    <row r="4" spans="1:5" ht="62">
      <c r="A4" s="24" t="s">
        <v>0</v>
      </c>
      <c r="B4" s="25" t="s">
        <v>1</v>
      </c>
      <c r="C4" s="25" t="s">
        <v>2</v>
      </c>
      <c r="D4" s="61" t="s">
        <v>129</v>
      </c>
      <c r="E4" s="32" t="s">
        <v>3</v>
      </c>
    </row>
    <row r="5" spans="1:5" ht="217">
      <c r="A5" s="21">
        <v>1</v>
      </c>
      <c r="B5" s="30" t="s">
        <v>86</v>
      </c>
      <c r="C5" s="38" t="s">
        <v>97</v>
      </c>
      <c r="D5" s="62" t="s">
        <v>130</v>
      </c>
      <c r="E5" s="22" t="s">
        <v>90</v>
      </c>
    </row>
    <row r="6" spans="1:5" ht="93">
      <c r="A6" s="21">
        <v>2</v>
      </c>
      <c r="B6" s="29" t="s">
        <v>7</v>
      </c>
      <c r="C6" s="38" t="s">
        <v>109</v>
      </c>
      <c r="D6" s="62" t="s">
        <v>130</v>
      </c>
      <c r="E6" s="22" t="s">
        <v>90</v>
      </c>
    </row>
    <row r="7" spans="1:5" ht="31">
      <c r="A7" s="21">
        <v>3</v>
      </c>
      <c r="B7" s="29" t="s">
        <v>59</v>
      </c>
      <c r="C7" s="39" t="s">
        <v>104</v>
      </c>
      <c r="D7" s="62" t="s">
        <v>130</v>
      </c>
      <c r="E7" s="22" t="s">
        <v>90</v>
      </c>
    </row>
    <row r="8" spans="1:5" ht="62">
      <c r="A8" s="21">
        <v>4</v>
      </c>
      <c r="B8" s="30" t="s">
        <v>11</v>
      </c>
      <c r="C8" s="35" t="s">
        <v>126</v>
      </c>
      <c r="D8" s="62" t="s">
        <v>130</v>
      </c>
      <c r="E8" s="22" t="s">
        <v>90</v>
      </c>
    </row>
    <row r="9" spans="1:5" ht="124">
      <c r="A9" s="21">
        <v>5</v>
      </c>
      <c r="B9" s="30" t="s">
        <v>89</v>
      </c>
      <c r="C9" s="34" t="s">
        <v>105</v>
      </c>
      <c r="D9" s="62" t="s">
        <v>130</v>
      </c>
      <c r="E9" s="22" t="s">
        <v>90</v>
      </c>
    </row>
    <row r="10" spans="1:5" ht="62">
      <c r="A10" s="21">
        <v>6</v>
      </c>
      <c r="B10" s="30" t="s">
        <v>16</v>
      </c>
      <c r="C10" s="35" t="s">
        <v>98</v>
      </c>
      <c r="D10" s="62" t="s">
        <v>130</v>
      </c>
      <c r="E10" s="22" t="s">
        <v>90</v>
      </c>
    </row>
    <row r="11" spans="1:5" ht="156.75" customHeight="1">
      <c r="A11" s="21">
        <v>7</v>
      </c>
      <c r="B11" s="23" t="s">
        <v>18</v>
      </c>
      <c r="C11" s="36" t="s">
        <v>103</v>
      </c>
      <c r="D11" s="62" t="s">
        <v>130</v>
      </c>
      <c r="E11" s="22" t="s">
        <v>90</v>
      </c>
    </row>
    <row r="12" spans="1:5" ht="62">
      <c r="A12" s="21">
        <v>8</v>
      </c>
      <c r="B12" s="23" t="s">
        <v>51</v>
      </c>
      <c r="C12" s="36" t="s">
        <v>110</v>
      </c>
      <c r="D12" s="62" t="s">
        <v>130</v>
      </c>
      <c r="E12" s="22" t="s">
        <v>90</v>
      </c>
    </row>
    <row r="13" spans="1:5" ht="155">
      <c r="A13" s="21">
        <f>A12+1</f>
        <v>9</v>
      </c>
      <c r="B13" s="23" t="s">
        <v>20</v>
      </c>
      <c r="C13" s="36" t="s">
        <v>102</v>
      </c>
      <c r="D13" s="62" t="s">
        <v>130</v>
      </c>
      <c r="E13" s="22" t="s">
        <v>90</v>
      </c>
    </row>
    <row r="14" spans="1:5" ht="155">
      <c r="A14" s="21">
        <f t="shared" ref="A14:A28" si="0">A13+1</f>
        <v>10</v>
      </c>
      <c r="B14" s="23" t="s">
        <v>22</v>
      </c>
      <c r="C14" s="36" t="s">
        <v>114</v>
      </c>
      <c r="D14" s="62" t="s">
        <v>130</v>
      </c>
      <c r="E14" s="22" t="s">
        <v>90</v>
      </c>
    </row>
    <row r="15" spans="1:5" ht="124">
      <c r="A15" s="21">
        <f t="shared" si="0"/>
        <v>11</v>
      </c>
      <c r="B15" s="23" t="s">
        <v>24</v>
      </c>
      <c r="C15" s="36" t="s">
        <v>99</v>
      </c>
      <c r="D15" s="62" t="s">
        <v>130</v>
      </c>
      <c r="E15" s="22" t="s">
        <v>90</v>
      </c>
    </row>
    <row r="16" spans="1:5" ht="93">
      <c r="A16" s="21">
        <f t="shared" si="0"/>
        <v>12</v>
      </c>
      <c r="B16" s="23" t="s">
        <v>25</v>
      </c>
      <c r="C16" s="37" t="s">
        <v>107</v>
      </c>
      <c r="D16" s="62" t="s">
        <v>130</v>
      </c>
      <c r="E16" s="22" t="s">
        <v>90</v>
      </c>
    </row>
    <row r="17" spans="1:5" ht="93">
      <c r="A17" s="21">
        <f t="shared" si="0"/>
        <v>13</v>
      </c>
      <c r="B17" s="23" t="s">
        <v>26</v>
      </c>
      <c r="C17" s="36" t="s">
        <v>101</v>
      </c>
      <c r="D17" s="62" t="s">
        <v>130</v>
      </c>
      <c r="E17" s="22" t="s">
        <v>90</v>
      </c>
    </row>
    <row r="18" spans="1:5" ht="62">
      <c r="A18" s="21">
        <f t="shared" si="0"/>
        <v>14</v>
      </c>
      <c r="B18" s="23" t="s">
        <v>28</v>
      </c>
      <c r="C18" s="36" t="s">
        <v>106</v>
      </c>
      <c r="D18" s="62" t="s">
        <v>130</v>
      </c>
      <c r="E18" s="22" t="s">
        <v>90</v>
      </c>
    </row>
    <row r="19" spans="1:5" ht="248">
      <c r="A19" s="21">
        <f t="shared" si="0"/>
        <v>15</v>
      </c>
      <c r="B19" s="23" t="s">
        <v>87</v>
      </c>
      <c r="C19" s="37" t="s">
        <v>112</v>
      </c>
      <c r="D19" s="62" t="s">
        <v>130</v>
      </c>
      <c r="E19" s="22" t="s">
        <v>90</v>
      </c>
    </row>
    <row r="20" spans="1:5" ht="62">
      <c r="A20" s="21">
        <f t="shared" si="0"/>
        <v>16</v>
      </c>
      <c r="B20" s="23" t="s">
        <v>31</v>
      </c>
      <c r="C20" s="37" t="s">
        <v>111</v>
      </c>
      <c r="D20" s="62" t="s">
        <v>130</v>
      </c>
      <c r="E20" s="22" t="s">
        <v>90</v>
      </c>
    </row>
    <row r="21" spans="1:5" ht="186">
      <c r="A21" s="26">
        <f t="shared" si="0"/>
        <v>17</v>
      </c>
      <c r="B21" s="27" t="s">
        <v>88</v>
      </c>
      <c r="C21" s="35" t="s">
        <v>127</v>
      </c>
      <c r="D21" s="62" t="s">
        <v>130</v>
      </c>
      <c r="E21" s="22" t="s">
        <v>90</v>
      </c>
    </row>
    <row r="22" spans="1:5" ht="93">
      <c r="A22" s="21">
        <f>A21+1</f>
        <v>18</v>
      </c>
      <c r="B22" s="23" t="s">
        <v>34</v>
      </c>
      <c r="C22" s="37" t="s">
        <v>113</v>
      </c>
      <c r="D22" s="62" t="s">
        <v>130</v>
      </c>
      <c r="E22" s="22" t="s">
        <v>90</v>
      </c>
    </row>
    <row r="23" spans="1:5" ht="124">
      <c r="A23" s="21">
        <f t="shared" si="0"/>
        <v>19</v>
      </c>
      <c r="B23" s="23" t="s">
        <v>36</v>
      </c>
      <c r="C23" s="37" t="s">
        <v>123</v>
      </c>
      <c r="D23" s="62" t="s">
        <v>130</v>
      </c>
      <c r="E23" s="22" t="s">
        <v>90</v>
      </c>
    </row>
    <row r="24" spans="1:5" ht="93">
      <c r="A24" s="21">
        <f t="shared" si="0"/>
        <v>20</v>
      </c>
      <c r="B24" s="23" t="s">
        <v>38</v>
      </c>
      <c r="C24" s="36" t="s">
        <v>108</v>
      </c>
      <c r="D24" s="62" t="s">
        <v>130</v>
      </c>
      <c r="E24" s="22" t="s">
        <v>90</v>
      </c>
    </row>
    <row r="25" spans="1:5" ht="152" customHeight="1">
      <c r="A25" s="21">
        <f t="shared" si="0"/>
        <v>21</v>
      </c>
      <c r="B25" s="23" t="s">
        <v>92</v>
      </c>
      <c r="C25" s="37" t="s">
        <v>128</v>
      </c>
      <c r="D25" s="62" t="s">
        <v>130</v>
      </c>
      <c r="E25" s="22" t="s">
        <v>90</v>
      </c>
    </row>
    <row r="26" spans="1:5" ht="217">
      <c r="A26" s="21">
        <f t="shared" si="0"/>
        <v>22</v>
      </c>
      <c r="B26" s="23" t="s">
        <v>79</v>
      </c>
      <c r="C26" s="33" t="s">
        <v>43</v>
      </c>
      <c r="D26" s="33" t="s">
        <v>43</v>
      </c>
      <c r="E26" s="22" t="s">
        <v>90</v>
      </c>
    </row>
    <row r="27" spans="1:5" ht="62">
      <c r="A27" s="21">
        <f t="shared" si="0"/>
        <v>23</v>
      </c>
      <c r="B27" s="23" t="s">
        <v>42</v>
      </c>
      <c r="C27" s="33" t="s">
        <v>43</v>
      </c>
      <c r="D27" s="33" t="s">
        <v>43</v>
      </c>
      <c r="E27" s="31" t="s">
        <v>43</v>
      </c>
    </row>
    <row r="28" spans="1:5" ht="62.5" thickBot="1">
      <c r="A28" s="21">
        <f t="shared" si="0"/>
        <v>24</v>
      </c>
      <c r="B28" s="28" t="s">
        <v>45</v>
      </c>
      <c r="C28" s="40" t="s">
        <v>115</v>
      </c>
      <c r="D28" s="63" t="s">
        <v>131</v>
      </c>
      <c r="E28" s="22" t="s">
        <v>90</v>
      </c>
    </row>
  </sheetData>
  <mergeCells count="3">
    <mergeCell ref="A1:E1"/>
    <mergeCell ref="A2:E2"/>
    <mergeCell ref="A3:E3"/>
  </mergeCells>
  <pageMargins left="0.75" right="0.75" top="1" bottom="1" header="0.5" footer="0.5"/>
  <pageSetup paperSize="9" scale="3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5C1638-8E36-45FB-B69D-AD4129052A9A}">
  <dimension ref="A1:E28"/>
  <sheetViews>
    <sheetView tabSelected="1" topLeftCell="A26" zoomScale="44" zoomScaleNormal="44" workbookViewId="0">
      <selection activeCell="E28" sqref="E28"/>
    </sheetView>
  </sheetViews>
  <sheetFormatPr defaultColWidth="9.1796875" defaultRowHeight="28.5"/>
  <cols>
    <col min="1" max="1" width="9.1796875" style="2"/>
    <col min="2" max="2" width="72.81640625" style="2" customWidth="1"/>
    <col min="3" max="4" width="110.36328125" style="2" customWidth="1"/>
    <col min="5" max="5" width="43.81640625" style="2" customWidth="1"/>
    <col min="6" max="16384" width="9.1796875" style="2"/>
  </cols>
  <sheetData>
    <row r="1" spans="1:5" ht="31">
      <c r="A1" s="53" t="s">
        <v>94</v>
      </c>
      <c r="B1" s="54"/>
      <c r="C1" s="54"/>
      <c r="D1" s="59"/>
      <c r="E1" s="55"/>
    </row>
    <row r="2" spans="1:5" ht="31">
      <c r="A2" s="56" t="s">
        <v>95</v>
      </c>
      <c r="B2" s="57"/>
      <c r="C2" s="57"/>
      <c r="D2" s="60"/>
      <c r="E2" s="58"/>
    </row>
    <row r="3" spans="1:5" ht="31">
      <c r="A3" s="56" t="s">
        <v>91</v>
      </c>
      <c r="B3" s="57"/>
      <c r="C3" s="57"/>
      <c r="D3" s="60"/>
      <c r="E3" s="58"/>
    </row>
    <row r="4" spans="1:5" ht="62">
      <c r="A4" s="24" t="s">
        <v>0</v>
      </c>
      <c r="B4" s="25" t="s">
        <v>1</v>
      </c>
      <c r="C4" s="25" t="s">
        <v>2</v>
      </c>
      <c r="D4" s="61" t="s">
        <v>129</v>
      </c>
      <c r="E4" s="32" t="s">
        <v>3</v>
      </c>
    </row>
    <row r="5" spans="1:5" ht="217">
      <c r="A5" s="21">
        <v>1</v>
      </c>
      <c r="B5" s="30" t="s">
        <v>86</v>
      </c>
      <c r="C5" s="38" t="s">
        <v>116</v>
      </c>
      <c r="D5" s="62" t="s">
        <v>130</v>
      </c>
      <c r="E5" s="22" t="s">
        <v>90</v>
      </c>
    </row>
    <row r="6" spans="1:5" ht="93">
      <c r="A6" s="21">
        <v>2</v>
      </c>
      <c r="B6" s="29" t="s">
        <v>7</v>
      </c>
      <c r="C6" s="38" t="s">
        <v>117</v>
      </c>
      <c r="D6" s="62" t="s">
        <v>130</v>
      </c>
      <c r="E6" s="22" t="s">
        <v>90</v>
      </c>
    </row>
    <row r="7" spans="1:5" ht="31">
      <c r="A7" s="21">
        <v>3</v>
      </c>
      <c r="B7" s="29" t="s">
        <v>59</v>
      </c>
      <c r="C7" s="39" t="s">
        <v>104</v>
      </c>
      <c r="D7" s="62" t="s">
        <v>130</v>
      </c>
      <c r="E7" s="22" t="s">
        <v>90</v>
      </c>
    </row>
    <row r="8" spans="1:5" ht="62">
      <c r="A8" s="21">
        <v>4</v>
      </c>
      <c r="B8" s="30" t="s">
        <v>11</v>
      </c>
      <c r="C8" s="35" t="s">
        <v>126</v>
      </c>
      <c r="D8" s="62" t="s">
        <v>130</v>
      </c>
      <c r="E8" s="22" t="s">
        <v>90</v>
      </c>
    </row>
    <row r="9" spans="1:5" ht="124">
      <c r="A9" s="21">
        <v>5</v>
      </c>
      <c r="B9" s="30" t="s">
        <v>89</v>
      </c>
      <c r="C9" s="34" t="s">
        <v>125</v>
      </c>
      <c r="D9" s="62" t="s">
        <v>130</v>
      </c>
      <c r="E9" s="22" t="s">
        <v>90</v>
      </c>
    </row>
    <row r="10" spans="1:5" ht="62">
      <c r="A10" s="21">
        <v>6</v>
      </c>
      <c r="B10" s="30" t="s">
        <v>16</v>
      </c>
      <c r="C10" s="35" t="s">
        <v>98</v>
      </c>
      <c r="D10" s="62" t="s">
        <v>130</v>
      </c>
      <c r="E10" s="22" t="s">
        <v>90</v>
      </c>
    </row>
    <row r="11" spans="1:5" ht="156.75" customHeight="1">
      <c r="A11" s="21">
        <v>7</v>
      </c>
      <c r="B11" s="23" t="s">
        <v>18</v>
      </c>
      <c r="C11" s="36" t="s">
        <v>103</v>
      </c>
      <c r="D11" s="62" t="s">
        <v>130</v>
      </c>
      <c r="E11" s="22" t="s">
        <v>90</v>
      </c>
    </row>
    <row r="12" spans="1:5" ht="62">
      <c r="A12" s="21">
        <v>8</v>
      </c>
      <c r="B12" s="23" t="s">
        <v>51</v>
      </c>
      <c r="C12" s="36" t="s">
        <v>110</v>
      </c>
      <c r="D12" s="62" t="s">
        <v>130</v>
      </c>
      <c r="E12" s="22" t="s">
        <v>90</v>
      </c>
    </row>
    <row r="13" spans="1:5" ht="155">
      <c r="A13" s="21">
        <f>A12+1</f>
        <v>9</v>
      </c>
      <c r="B13" s="23" t="s">
        <v>20</v>
      </c>
      <c r="C13" s="36" t="s">
        <v>102</v>
      </c>
      <c r="D13" s="62" t="s">
        <v>130</v>
      </c>
      <c r="E13" s="22" t="s">
        <v>90</v>
      </c>
    </row>
    <row r="14" spans="1:5" ht="155">
      <c r="A14" s="21">
        <f t="shared" ref="A14:A28" si="0">A13+1</f>
        <v>10</v>
      </c>
      <c r="B14" s="23" t="s">
        <v>22</v>
      </c>
      <c r="C14" s="36" t="s">
        <v>114</v>
      </c>
      <c r="D14" s="62" t="s">
        <v>130</v>
      </c>
      <c r="E14" s="22" t="s">
        <v>90</v>
      </c>
    </row>
    <row r="15" spans="1:5" ht="124">
      <c r="A15" s="21">
        <f t="shared" si="0"/>
        <v>11</v>
      </c>
      <c r="B15" s="23" t="s">
        <v>24</v>
      </c>
      <c r="C15" s="36" t="s">
        <v>99</v>
      </c>
      <c r="D15" s="62" t="s">
        <v>130</v>
      </c>
      <c r="E15" s="22" t="s">
        <v>90</v>
      </c>
    </row>
    <row r="16" spans="1:5" ht="93">
      <c r="A16" s="21">
        <f t="shared" si="0"/>
        <v>12</v>
      </c>
      <c r="B16" s="23" t="s">
        <v>25</v>
      </c>
      <c r="C16" s="37" t="s">
        <v>107</v>
      </c>
      <c r="D16" s="62" t="s">
        <v>130</v>
      </c>
      <c r="E16" s="22" t="s">
        <v>90</v>
      </c>
    </row>
    <row r="17" spans="1:5" ht="93">
      <c r="A17" s="21">
        <f t="shared" si="0"/>
        <v>13</v>
      </c>
      <c r="B17" s="23" t="s">
        <v>26</v>
      </c>
      <c r="C17" s="36" t="s">
        <v>100</v>
      </c>
      <c r="D17" s="62" t="s">
        <v>130</v>
      </c>
      <c r="E17" s="22" t="s">
        <v>90</v>
      </c>
    </row>
    <row r="18" spans="1:5" ht="62">
      <c r="A18" s="21">
        <f t="shared" si="0"/>
        <v>14</v>
      </c>
      <c r="B18" s="23" t="s">
        <v>28</v>
      </c>
      <c r="C18" s="36" t="s">
        <v>106</v>
      </c>
      <c r="D18" s="62" t="s">
        <v>130</v>
      </c>
      <c r="E18" s="22" t="s">
        <v>90</v>
      </c>
    </row>
    <row r="19" spans="1:5" ht="341">
      <c r="A19" s="21">
        <f t="shared" si="0"/>
        <v>15</v>
      </c>
      <c r="B19" s="23" t="s">
        <v>87</v>
      </c>
      <c r="C19" s="37" t="s">
        <v>121</v>
      </c>
      <c r="D19" s="62" t="s">
        <v>130</v>
      </c>
      <c r="E19" s="22" t="s">
        <v>90</v>
      </c>
    </row>
    <row r="20" spans="1:5" ht="62">
      <c r="A20" s="21">
        <f t="shared" si="0"/>
        <v>16</v>
      </c>
      <c r="B20" s="23" t="s">
        <v>31</v>
      </c>
      <c r="C20" s="37" t="s">
        <v>119</v>
      </c>
      <c r="D20" s="62" t="s">
        <v>130</v>
      </c>
      <c r="E20" s="22" t="s">
        <v>90</v>
      </c>
    </row>
    <row r="21" spans="1:5" ht="248">
      <c r="A21" s="26">
        <f t="shared" si="0"/>
        <v>17</v>
      </c>
      <c r="B21" s="27" t="s">
        <v>88</v>
      </c>
      <c r="C21" s="35" t="s">
        <v>122</v>
      </c>
      <c r="D21" s="62" t="s">
        <v>130</v>
      </c>
      <c r="E21" s="22" t="s">
        <v>90</v>
      </c>
    </row>
    <row r="22" spans="1:5" ht="93">
      <c r="A22" s="21">
        <f>A21+1</f>
        <v>18</v>
      </c>
      <c r="B22" s="23" t="s">
        <v>34</v>
      </c>
      <c r="C22" s="37" t="s">
        <v>118</v>
      </c>
      <c r="D22" s="62" t="s">
        <v>130</v>
      </c>
      <c r="E22" s="22" t="s">
        <v>90</v>
      </c>
    </row>
    <row r="23" spans="1:5" ht="124">
      <c r="A23" s="21">
        <f t="shared" si="0"/>
        <v>19</v>
      </c>
      <c r="B23" s="23" t="s">
        <v>36</v>
      </c>
      <c r="C23" s="37" t="s">
        <v>124</v>
      </c>
      <c r="D23" s="62" t="s">
        <v>130</v>
      </c>
      <c r="E23" s="22" t="s">
        <v>90</v>
      </c>
    </row>
    <row r="24" spans="1:5" ht="93">
      <c r="A24" s="21">
        <f t="shared" si="0"/>
        <v>20</v>
      </c>
      <c r="B24" s="23" t="s">
        <v>38</v>
      </c>
      <c r="C24" s="36" t="s">
        <v>108</v>
      </c>
      <c r="D24" s="62" t="s">
        <v>130</v>
      </c>
      <c r="E24" s="22" t="s">
        <v>90</v>
      </c>
    </row>
    <row r="25" spans="1:5" ht="152" customHeight="1">
      <c r="A25" s="21">
        <f t="shared" si="0"/>
        <v>21</v>
      </c>
      <c r="B25" s="23" t="s">
        <v>96</v>
      </c>
      <c r="C25" s="36" t="s">
        <v>120</v>
      </c>
      <c r="D25" s="62" t="s">
        <v>130</v>
      </c>
      <c r="E25" s="22" t="s">
        <v>90</v>
      </c>
    </row>
    <row r="26" spans="1:5" ht="217">
      <c r="A26" s="21">
        <f t="shared" si="0"/>
        <v>22</v>
      </c>
      <c r="B26" s="23" t="s">
        <v>79</v>
      </c>
      <c r="C26" s="33" t="s">
        <v>43</v>
      </c>
      <c r="D26" s="62" t="s">
        <v>130</v>
      </c>
      <c r="E26" s="22" t="s">
        <v>90</v>
      </c>
    </row>
    <row r="27" spans="1:5" ht="62">
      <c r="A27" s="21">
        <f t="shared" si="0"/>
        <v>23</v>
      </c>
      <c r="B27" s="23" t="s">
        <v>42</v>
      </c>
      <c r="C27" s="33" t="s">
        <v>43</v>
      </c>
      <c r="D27" s="62" t="s">
        <v>130</v>
      </c>
      <c r="E27" s="31" t="s">
        <v>43</v>
      </c>
    </row>
    <row r="28" spans="1:5" ht="62.5" thickBot="1">
      <c r="A28" s="21">
        <f t="shared" si="0"/>
        <v>24</v>
      </c>
      <c r="B28" s="28" t="s">
        <v>45</v>
      </c>
      <c r="C28" s="40" t="s">
        <v>115</v>
      </c>
      <c r="D28" s="63" t="s">
        <v>131</v>
      </c>
      <c r="E28" s="22" t="s">
        <v>90</v>
      </c>
    </row>
  </sheetData>
  <mergeCells count="3">
    <mergeCell ref="A1:E1"/>
    <mergeCell ref="A2:E2"/>
    <mergeCell ref="A3:E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Deep Freezer</vt:lpstr>
      <vt:lpstr>Deep Freezer (-20 degree)</vt:lpstr>
      <vt:lpstr>Vein Finder</vt:lpstr>
      <vt:lpstr>Transuctaneous Bilirubinometer</vt:lpstr>
      <vt:lpstr>'Vein Finder'!Print_Area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Brajraj Singh Rajput</cp:lastModifiedBy>
  <cp:lastPrinted>2023-07-18T08:29:42Z</cp:lastPrinted>
  <dcterms:created xsi:type="dcterms:W3CDTF">2015-06-05T18:17:00Z</dcterms:created>
  <dcterms:modified xsi:type="dcterms:W3CDTF">2024-10-07T07:28:25Z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