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1/1st evaluation SRU/PMU Evaluation/"/>
    </mc:Choice>
  </mc:AlternateContent>
  <xr:revisionPtr revIDLastSave="1774" documentId="11_D5F8199EFE66E7C3E70467339C368D09AD834652" xr6:coauthVersionLast="47" xr6:coauthVersionMax="47" xr10:uidLastSave="{02231E11-D59D-4BAA-B74B-162154F78DD2}"/>
  <bookViews>
    <workbookView xWindow="-110" yWindow="-110" windowWidth="19420" windowHeight="10420" firstSheet="2" activeTab="2" xr2:uid="{00000000-000D-0000-FFFF-FFFF00000000}"/>
  </bookViews>
  <sheets>
    <sheet name="Deep Freezer" sheetId="22" state="hidden" r:id="rId1"/>
    <sheet name="Deep Freezer (-20 degree)" sheetId="23" state="hidden" r:id="rId2"/>
    <sheet name="Syring Pump" sheetId="34" r:id="rId3"/>
  </sheets>
  <definedNames>
    <definedName name="_xlnm.Print_Area" localSheetId="2">'Syring Pump'!$A$1:$D$28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<sst xmlns="http://schemas.openxmlformats.org/spreadsheetml/2006/main" count="219" uniqueCount="118">
  <si>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</si>
  <si>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</si>
  <si>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</si>
  <si>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</si>
  <si>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</si>
  <si>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</si>
  <si>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</si>
  <si>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</si>
  <si>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</si>
  <si>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</si>
  <si>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</si>
  <si>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</si>
  <si>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</si>
  <si>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</si>
  <si>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</si>
  <si>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</si>
  <si>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</si>
  <si>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</si>
  <si>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</si>
  <si>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</si>
  <si>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</si>
  <si>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</si>
  <si>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</si>
  <si>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</si>
  <si>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</si>
  <si>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</si>
  <si>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</si>
  <si>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</si>
  <si>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</si>
  <si>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</si>
  <si>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</si>
  <si>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</si>
  <si>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</si>
  <si>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</si>
  <si>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</si>
  <si>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</si>
  <si>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</si>
  <si>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</si>
  <si>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</si>
  <si>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</si>
  <si>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</si>
  <si>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</si>
  <si>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</si>
  <si>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</si>
  <si>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</si>
  <si>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</si>
  <si>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</si>
  <si>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</si>
  <si>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</si>
  <si>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</si>
  <si>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</si>
  <si>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</si>
  <si>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</si>
  <si>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</si>
  <si>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</si>
  <si>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</si>
  <si>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</si>
  <si>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</si>
  <si>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</si>
  <si>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</si>
  <si>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</si>
  <si>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</si>
  <si>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</si>
  <si>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</si>
  <si>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</si>
  <si>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</si>
  <si>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</si>
  <si>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</si>
  <si>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</si>
  <si>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</si>
  <si>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</si>
  <si>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</si>
  <si>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</si>
  <si>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</si>
  <si>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</si>
  <si>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</si>
  <si>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</si>
  <si>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</si>
  <si>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</si>
  <si>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</si>
  <si>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</si>
  <si>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</si>
  <si>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</si>
  <si>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</si>
  <si>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</si>
  <si>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</si>
  <si>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</si>
  <si>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</si>
  <si>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</si>
  <si>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</si>
  <si>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</si>
  <si>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Item- Srying Pump</t>
  </si>
  <si>
    <t>Date of Technical Opening:- 08/10/2024</t>
  </si>
  <si>
    <t>Technical Evaluation of Tender No. BMSICL/2024-25/ME-371</t>
  </si>
  <si>
    <t>Amount - Rs. 11,800/-  receipt Submitted on Page no. 01</t>
  </si>
  <si>
    <t xml:space="preserve">GST NO.-19AADFV8788P1ZV submitted on pg no 6-8
</t>
  </si>
  <si>
    <t>Manufacturer's Authorization declaration Submitted on pg no. 15</t>
  </si>
  <si>
    <t>Notarised Non Conviction Affidavit submitted on pg no -16 as per Annexure 10 .</t>
  </si>
  <si>
    <t xml:space="preserve">ITR Return details as follows:-
AY 2021-22 submitted on pg no- 20
AY 2022-23 Submitted on Pg no -21
AY 2023-24 submitted on pg no- 22                                                                                                                 </t>
  </si>
  <si>
    <t>Notarised bid form as per annexure-1 submitted on pg no. 23-24, Date of issue  06-09-2024</t>
  </si>
  <si>
    <t>Turnover Certificate Submitted on pg no 25</t>
  </si>
  <si>
    <t xml:space="preserve">Audited report details as follows:-
FY 2020-21 - Submitted on Pg no - 36-40
FY 2021-22 -Submitted on Pg no -  31-35
FY 2022-23 - Submitted  on Pg no -26-30                                       </t>
  </si>
  <si>
    <t xml:space="preserve">Balance Sheet details as follows:-
FY 2022-23 submitted on pg no 27
FY 2021-22 submitted on pg no 32
FY 2020-21 submitted on pg no 37                                                                                                                </t>
  </si>
  <si>
    <t xml:space="preserve">Technical Data Sheet/Brochure/Catalogue submitted on pg no -51-52
</t>
  </si>
  <si>
    <t xml:space="preserve">Technical Deviation Compliance as per Annexure-8 submitted on pg no. 53-54
</t>
  </si>
  <si>
    <t>Performance Statement in Annexure 6 submitted on pg no 55</t>
  </si>
  <si>
    <t>Notarized Power of Attorney as per annexure 12, Submitted on Pg no -86-87</t>
  </si>
  <si>
    <t>Partnership Firm
Partnership Deed Submitted on Pg no -196-202</t>
  </si>
  <si>
    <t xml:space="preserve">P&amp;L Statement details as follows:-
FY 2022-23 submitted on pg no 29-30
FY 2021-22 submitted on pg no 34-35
FY 2020-21 submitted on pg no 39-40                                                                                                   </t>
  </si>
  <si>
    <t>Not Comply Bid Clause.
Need Clarification</t>
  </si>
  <si>
    <t>1. USFDA / European CE (issued by notified body) approved model should be offered
2. The pump should be waterproof so that fluid should not enter inside the pump in case of accidental spillage and necessary Certificate to this effect should be submitted or presented along with the bid.</t>
  </si>
  <si>
    <r>
      <t xml:space="preserve">1. EUCE ( NB No -0123) Submitted on Pg no -70-71
</t>
    </r>
    <r>
      <rPr>
        <b/>
        <sz val="24"/>
        <color rgb="FFFF0000"/>
        <rFont val="Calibri"/>
        <family val="2"/>
        <scheme val="minor"/>
      </rPr>
      <t>2. Certificate for waterproof not submitted</t>
    </r>
  </si>
  <si>
    <t xml:space="preserve">Bidder - M/s Vikas Medical Devices
Address - 1st Floor ,29 Siddharth, DR Rajendra Road, Kolkata ,West Bengal -700020
MAKE - Mindray
MODEL - Benifusion uSP on Pg no 2
</t>
  </si>
  <si>
    <t>BG No -014GT02242500006, Issue Date - 06-09-24, Expiry Date -28-02-2026,issued by HDFC Bank ,Kolkata, Amount -Rs 4,00,000/- Submitted on Pg no 3-5</t>
  </si>
  <si>
    <t>Document Claming Registration for Trading: 
Certificate Licence No -002744017405 Submitted on Pg no -12-13</t>
  </si>
  <si>
    <t xml:space="preserve">PO Submitted as follows: - 
1. PO No -0.112, dated 26.05.2023 , issued by Ford Hospital and Reaserch centre, Patna,Qty-40 of Quoted model of Equipment Submitted on Pg no - 56-57                                                                                                                        </t>
  </si>
  <si>
    <r>
      <t xml:space="preserve">Certificate from end user(s):-
1. Against PO No -0.112, dated 26.05.2023, issued by Ford Hospital and Reaserch centre, Patna , </t>
    </r>
    <r>
      <rPr>
        <b/>
        <sz val="24"/>
        <color rgb="FFFF0000"/>
        <rFont val="Calibri"/>
        <family val="2"/>
        <scheme val="minor"/>
      </rPr>
      <t>The Bidder has submitted Performance Certificate, Dated - 03-09-2024 (which is after the date of publication of tender) , on Pg 58. (Qty-40)</t>
    </r>
    <r>
      <rPr>
        <b/>
        <sz val="24"/>
        <color theme="1"/>
        <rFont val="Calibri"/>
        <family val="2"/>
        <scheme val="minor"/>
      </rPr>
      <t xml:space="preserve">
</t>
    </r>
    <r>
      <rPr>
        <b/>
        <sz val="24"/>
        <color rgb="FFFF0000"/>
        <rFont val="Calibri"/>
        <family val="2"/>
        <scheme val="minor"/>
      </rPr>
      <t xml:space="preserve">
NOTE: 1. As per Bid Clause 16, The date of issuing of performance certificate should not be older than 6 months from the date of publication of the tender.</t>
    </r>
  </si>
  <si>
    <t xml:space="preserve">IEC No -0203008375 Submitted on Pg no - 75 is showing "Deactivated" when checked on DGFT website. 
Details for the DGFT website attached on pg no 213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</si>
</sst>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s>
  <cellStyleXfs count="1">
    <xf numFmtId="0" fontId="0" fillId="0" borderId="0"/>
  </cellStyleXfs>
  <cellXfs count="54">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2" fillId="0" borderId="5" xfId="0" applyFont="1" applyBorder="1" applyAlignment="1">
      <alignment horizontal="left" vertical="top" wrapText="1"/>
    </xf>
    <xf numFmtId="0" fontId="10" fillId="0" borderId="5" xfId="0" applyFont="1" applyBorder="1" applyAlignment="1">
      <alignment horizontal="center"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11" fillId="2" borderId="5" xfId="0" applyFont="1" applyFill="1" applyBorder="1" applyAlignment="1">
      <alignment horizontal="left" vertical="top" wrapText="1"/>
    </xf>
    <xf numFmtId="0" fontId="9" fillId="0" borderId="5" xfId="0" applyFont="1" applyBorder="1" applyAlignment="1">
      <alignment horizontal="center" vertical="top" wrapText="1"/>
    </xf>
    <xf numFmtId="0" fontId="9" fillId="0" borderId="5" xfId="0" applyFont="1" applyBorder="1" applyAlignment="1">
      <alignment vertical="top" wrapText="1"/>
    </xf>
    <xf numFmtId="0" fontId="11" fillId="0" borderId="5" xfId="0" applyFont="1" applyBorder="1" applyAlignment="1">
      <alignment horizontal="center" vertical="top" wrapText="1"/>
    </xf>
    <xf numFmtId="0" fontId="13" fillId="0" borderId="5" xfId="0" applyFont="1" applyBorder="1" applyAlignment="1">
      <alignment horizontal="left" vertical="top" wrapText="1"/>
    </xf>
    <xf numFmtId="0" fontId="11" fillId="0" borderId="5" xfId="0" applyFont="1" applyBorder="1" applyAlignment="1">
      <alignment vertical="top" wrapText="1"/>
    </xf>
    <xf numFmtId="0" fontId="10" fillId="0" borderId="5" xfId="0" applyFont="1" applyFill="1" applyBorder="1" applyAlignment="1">
      <alignment horizontal="center" vertical="top" wrapText="1"/>
    </xf>
    <xf numFmtId="0" fontId="13" fillId="0" borderId="5" xfId="0" applyFont="1" applyFill="1" applyBorder="1" applyAlignment="1">
      <alignment vertical="top" wrapText="1"/>
    </xf>
    <xf numFmtId="0" fontId="11" fillId="0" borderId="5" xfId="0" applyFont="1" applyFill="1" applyBorder="1" applyAlignment="1">
      <alignment vertical="top" wrapText="1"/>
    </xf>
    <xf numFmtId="0" fontId="12" fillId="0" borderId="5" xfId="0" applyFont="1" applyFill="1" applyBorder="1" applyAlignment="1">
      <alignment vertical="top" wrapText="1"/>
    </xf>
    <xf numFmtId="0" fontId="13" fillId="0" borderId="5" xfId="0" applyFont="1" applyFill="1" applyBorder="1" applyAlignment="1">
      <alignment horizontal="left" vertical="top" wrapText="1"/>
    </xf>
    <xf numFmtId="0" fontId="12" fillId="0" borderId="5" xfId="0" applyFont="1" applyFill="1" applyBorder="1" applyAlignment="1">
      <alignment horizontal="left" vertical="top" wrapText="1"/>
    </xf>
    <xf numFmtId="0" fontId="3" fillId="0" borderId="0" xfId="0" applyFont="1" applyFill="1"/>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5" xfId="0" applyFont="1" applyBorder="1" applyAlignment="1">
      <alignment horizontal="center" vertical="top" wrapText="1"/>
    </xf>
    <xf numFmtId="0" fontId="9" fillId="0" borderId="5" xfId="0" applyFont="1" applyFill="1" applyBorder="1" applyAlignment="1">
      <alignment horizontal="left" vertical="top" wrapText="1"/>
    </xf>
    <xf numFmtId="0" fontId="14" fillId="0"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39" t="s">
        <v>54</v>
      </c>
      <c r="B1" s="40"/>
      <c r="C1" s="40"/>
      <c r="D1" s="41"/>
    </row>
    <row r="2" spans="1:4">
      <c r="A2" s="42" t="s">
        <v>55</v>
      </c>
      <c r="B2" s="43"/>
      <c r="C2" s="43"/>
      <c r="D2" s="44"/>
    </row>
    <row r="3" spans="1:4">
      <c r="A3" s="42" t="s">
        <v>56</v>
      </c>
      <c r="B3" s="43"/>
      <c r="C3" s="43"/>
      <c r="D3" s="44"/>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5" t="s">
        <v>54</v>
      </c>
      <c r="B1" s="46"/>
      <c r="C1" s="46"/>
      <c r="D1" s="47"/>
    </row>
    <row r="2" spans="1:4">
      <c r="A2" s="48" t="s">
        <v>55</v>
      </c>
      <c r="B2" s="49"/>
      <c r="C2" s="49"/>
      <c r="D2" s="50"/>
    </row>
    <row r="3" spans="1:4">
      <c r="A3" s="48" t="s">
        <v>56</v>
      </c>
      <c r="B3" s="49"/>
      <c r="C3" s="49"/>
      <c r="D3" s="50"/>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D28"/>
  <sheetViews>
    <sheetView tabSelected="1" topLeftCell="B1" zoomScale="49" zoomScaleNormal="100" zoomScaleSheetLayoutView="55" workbookViewId="0">
      <selection activeCell="D21" sqref="D21"/>
    </sheetView>
  </sheetViews>
  <sheetFormatPr defaultColWidth="9.1796875" defaultRowHeight="28.5"/>
  <cols>
    <col min="1" max="1" width="9.1796875" style="2"/>
    <col min="2" max="2" width="72.81640625" style="2" customWidth="1"/>
    <col min="3" max="3" width="109.08984375" style="38" customWidth="1"/>
    <col min="4" max="4" width="43.81640625" style="2" customWidth="1"/>
    <col min="5" max="16384" width="9.1796875" style="2"/>
  </cols>
  <sheetData>
    <row r="1" spans="1:4" ht="31">
      <c r="A1" s="51" t="s">
        <v>93</v>
      </c>
      <c r="B1" s="51"/>
      <c r="C1" s="51"/>
      <c r="D1" s="51"/>
    </row>
    <row r="2" spans="1:4" ht="31">
      <c r="A2" s="51" t="s">
        <v>91</v>
      </c>
      <c r="B2" s="51"/>
      <c r="C2" s="51"/>
      <c r="D2" s="51"/>
    </row>
    <row r="3" spans="1:4" ht="31">
      <c r="A3" s="51" t="s">
        <v>92</v>
      </c>
      <c r="B3" s="51"/>
      <c r="C3" s="51"/>
      <c r="D3" s="51"/>
    </row>
    <row r="4" spans="1:4" ht="62">
      <c r="A4" s="28" t="s">
        <v>0</v>
      </c>
      <c r="B4" s="22" t="s">
        <v>1</v>
      </c>
      <c r="C4" s="32" t="s">
        <v>2</v>
      </c>
      <c r="D4" s="27" t="s">
        <v>3</v>
      </c>
    </row>
    <row r="5" spans="1:4" ht="186">
      <c r="A5" s="29">
        <v>1</v>
      </c>
      <c r="B5" s="24" t="s">
        <v>86</v>
      </c>
      <c r="C5" s="33" t="s">
        <v>112</v>
      </c>
      <c r="D5" s="30" t="s">
        <v>90</v>
      </c>
    </row>
    <row r="6" spans="1:4" ht="93">
      <c r="A6" s="29">
        <v>2</v>
      </c>
      <c r="B6" s="23" t="s">
        <v>7</v>
      </c>
      <c r="C6" s="33" t="s">
        <v>113</v>
      </c>
      <c r="D6" s="30" t="s">
        <v>90</v>
      </c>
    </row>
    <row r="7" spans="1:4" ht="31">
      <c r="A7" s="29">
        <v>3</v>
      </c>
      <c r="B7" s="23" t="s">
        <v>59</v>
      </c>
      <c r="C7" s="34" t="s">
        <v>94</v>
      </c>
      <c r="D7" s="30" t="s">
        <v>90</v>
      </c>
    </row>
    <row r="8" spans="1:4" ht="93">
      <c r="A8" s="29">
        <v>4</v>
      </c>
      <c r="B8" s="24" t="s">
        <v>11</v>
      </c>
      <c r="C8" s="33" t="s">
        <v>114</v>
      </c>
      <c r="D8" s="30" t="s">
        <v>90</v>
      </c>
    </row>
    <row r="9" spans="1:4" ht="124">
      <c r="A9" s="29">
        <v>5</v>
      </c>
      <c r="B9" s="24" t="s">
        <v>89</v>
      </c>
      <c r="C9" s="35" t="s">
        <v>107</v>
      </c>
      <c r="D9" s="30" t="s">
        <v>90</v>
      </c>
    </row>
    <row r="10" spans="1:4" ht="62">
      <c r="A10" s="29">
        <v>6</v>
      </c>
      <c r="B10" s="24" t="s">
        <v>16</v>
      </c>
      <c r="C10" s="33" t="s">
        <v>95</v>
      </c>
      <c r="D10" s="30" t="s">
        <v>90</v>
      </c>
    </row>
    <row r="11" spans="1:4" ht="156.75" customHeight="1">
      <c r="A11" s="29">
        <v>7</v>
      </c>
      <c r="B11" s="21" t="s">
        <v>18</v>
      </c>
      <c r="C11" s="36" t="s">
        <v>101</v>
      </c>
      <c r="D11" s="30" t="s">
        <v>90</v>
      </c>
    </row>
    <row r="12" spans="1:4" ht="62">
      <c r="A12" s="29">
        <v>8</v>
      </c>
      <c r="B12" s="21" t="s">
        <v>51</v>
      </c>
      <c r="C12" s="36" t="s">
        <v>100</v>
      </c>
      <c r="D12" s="30" t="s">
        <v>90</v>
      </c>
    </row>
    <row r="13" spans="1:4" ht="155">
      <c r="A13" s="29">
        <f>A12+1</f>
        <v>9</v>
      </c>
      <c r="B13" s="21" t="s">
        <v>20</v>
      </c>
      <c r="C13" s="36" t="s">
        <v>102</v>
      </c>
      <c r="D13" s="30" t="s">
        <v>90</v>
      </c>
    </row>
    <row r="14" spans="1:4" ht="155">
      <c r="A14" s="29">
        <f t="shared" ref="A14:A28" si="0">A13+1</f>
        <v>10</v>
      </c>
      <c r="B14" s="21" t="s">
        <v>22</v>
      </c>
      <c r="C14" s="36" t="s">
        <v>108</v>
      </c>
      <c r="D14" s="30" t="s">
        <v>90</v>
      </c>
    </row>
    <row r="15" spans="1:4" ht="124">
      <c r="A15" s="29">
        <f t="shared" si="0"/>
        <v>11</v>
      </c>
      <c r="B15" s="21" t="s">
        <v>24</v>
      </c>
      <c r="C15" s="36" t="s">
        <v>98</v>
      </c>
      <c r="D15" s="30" t="s">
        <v>90</v>
      </c>
    </row>
    <row r="16" spans="1:4" ht="93">
      <c r="A16" s="29">
        <f t="shared" si="0"/>
        <v>12</v>
      </c>
      <c r="B16" s="21" t="s">
        <v>25</v>
      </c>
      <c r="C16" s="37" t="s">
        <v>97</v>
      </c>
      <c r="D16" s="30" t="s">
        <v>90</v>
      </c>
    </row>
    <row r="17" spans="1:4" ht="93">
      <c r="A17" s="29">
        <f t="shared" si="0"/>
        <v>13</v>
      </c>
      <c r="B17" s="21" t="s">
        <v>26</v>
      </c>
      <c r="C17" s="36" t="s">
        <v>96</v>
      </c>
      <c r="D17" s="30" t="s">
        <v>90</v>
      </c>
    </row>
    <row r="18" spans="1:4" ht="62">
      <c r="A18" s="29">
        <f t="shared" si="0"/>
        <v>14</v>
      </c>
      <c r="B18" s="21" t="s">
        <v>28</v>
      </c>
      <c r="C18" s="36" t="s">
        <v>99</v>
      </c>
      <c r="D18" s="30" t="s">
        <v>90</v>
      </c>
    </row>
    <row r="19" spans="1:4" ht="124">
      <c r="A19" s="29">
        <f t="shared" si="0"/>
        <v>15</v>
      </c>
      <c r="B19" s="21" t="s">
        <v>87</v>
      </c>
      <c r="C19" s="36" t="s">
        <v>115</v>
      </c>
      <c r="D19" s="30" t="s">
        <v>90</v>
      </c>
    </row>
    <row r="20" spans="1:4" ht="62">
      <c r="A20" s="29">
        <f t="shared" si="0"/>
        <v>16</v>
      </c>
      <c r="B20" s="21" t="s">
        <v>31</v>
      </c>
      <c r="C20" s="37" t="s">
        <v>105</v>
      </c>
      <c r="D20" s="30" t="s">
        <v>90</v>
      </c>
    </row>
    <row r="21" spans="1:4" ht="315.5" customHeight="1">
      <c r="A21" s="31">
        <f t="shared" si="0"/>
        <v>17</v>
      </c>
      <c r="B21" s="24" t="s">
        <v>88</v>
      </c>
      <c r="C21" s="52" t="s">
        <v>116</v>
      </c>
      <c r="D21" s="53" t="s">
        <v>109</v>
      </c>
    </row>
    <row r="22" spans="1:4" ht="93">
      <c r="A22" s="29">
        <f>A21+1</f>
        <v>18</v>
      </c>
      <c r="B22" s="21" t="s">
        <v>34</v>
      </c>
      <c r="C22" s="37" t="s">
        <v>103</v>
      </c>
      <c r="D22" s="30" t="s">
        <v>90</v>
      </c>
    </row>
    <row r="23" spans="1:4" ht="124">
      <c r="A23" s="29">
        <f t="shared" si="0"/>
        <v>19</v>
      </c>
      <c r="B23" s="21" t="s">
        <v>36</v>
      </c>
      <c r="C23" s="37" t="s">
        <v>104</v>
      </c>
      <c r="D23" s="30" t="s">
        <v>90</v>
      </c>
    </row>
    <row r="24" spans="1:4" ht="93">
      <c r="A24" s="29">
        <f t="shared" si="0"/>
        <v>20</v>
      </c>
      <c r="B24" s="21" t="s">
        <v>38</v>
      </c>
      <c r="C24" s="36" t="s">
        <v>106</v>
      </c>
      <c r="D24" s="30" t="s">
        <v>90</v>
      </c>
    </row>
    <row r="25" spans="1:4" ht="279">
      <c r="A25" s="29">
        <f t="shared" si="0"/>
        <v>21</v>
      </c>
      <c r="B25" s="37" t="s">
        <v>110</v>
      </c>
      <c r="C25" s="36" t="s">
        <v>111</v>
      </c>
      <c r="D25" s="53" t="s">
        <v>109</v>
      </c>
    </row>
    <row r="26" spans="1:4" ht="217">
      <c r="A26" s="29">
        <f t="shared" si="0"/>
        <v>22</v>
      </c>
      <c r="B26" s="21" t="s">
        <v>79</v>
      </c>
      <c r="C26" s="26" t="s">
        <v>43</v>
      </c>
      <c r="D26" s="30" t="s">
        <v>90</v>
      </c>
    </row>
    <row r="27" spans="1:4" ht="62">
      <c r="A27" s="29">
        <f t="shared" si="0"/>
        <v>23</v>
      </c>
      <c r="B27" s="21" t="s">
        <v>42</v>
      </c>
      <c r="C27" s="26" t="s">
        <v>43</v>
      </c>
      <c r="D27" s="25" t="s">
        <v>43</v>
      </c>
    </row>
    <row r="28" spans="1:4" ht="124">
      <c r="A28" s="29">
        <f t="shared" si="0"/>
        <v>24</v>
      </c>
      <c r="B28" s="21" t="s">
        <v>45</v>
      </c>
      <c r="C28" s="53" t="s">
        <v>117</v>
      </c>
      <c r="D28" s="53" t="s">
        <v>109</v>
      </c>
    </row>
  </sheetData>
  <mergeCells count="3">
    <mergeCell ref="A1:D1"/>
    <mergeCell ref="A2:D2"/>
    <mergeCell ref="A3:D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Syring Pump</vt:lpstr>
      <vt:lpstr>'Syring Pump'!Print_Area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2024-12-02T10:16:58Z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