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esktop\"/>
    </mc:Choice>
  </mc:AlternateContent>
  <xr:revisionPtr revIDLastSave="0" documentId="8_{A16F8CF7-5D90-41E8-851F-1C4BF3E7FB92}" xr6:coauthVersionLast="36" xr6:coauthVersionMax="36" xr10:uidLastSave="{00000000-0000-0000-0000-000000000000}"/>
  <bookViews>
    <workbookView xWindow="0" yWindow="0" windowWidth="20490" windowHeight="8220" firstSheet="2" activeTab="2" xr2:uid="{00000000-000D-0000-FFFF-FFFF00000000}"/>
  </bookViews>
  <sheets>
    <sheet name="Deep Freezer" sheetId="22" state="hidden" r:id="rId1"/>
    <sheet name="Deep Freezer (-20 degree)" sheetId="23" state="hidden" r:id="rId2"/>
    <sheet name="Foetoscope" sheetId="42" r:id="rId3"/>
    <sheet name="Anaesthesia Trolley" sheetId="43" r:id="rId4"/>
  </sheets>
  <calcPr calcId="191029"/>
</workbook>
</file>

<file path=xl/calcChain.xml><?xml version="1.0" encoding="utf-8"?>
<calcChain xmlns="http://schemas.openxmlformats.org/spreadsheetml/2006/main">
  <c r="A13" i="43" l="1"/>
  <c r="A14" i="43" s="1"/>
  <c r="A15" i="43" s="1"/>
  <c r="A16" i="43" s="1"/>
  <c r="A17" i="43" s="1"/>
  <c r="A18" i="43" s="1"/>
  <c r="A19" i="43" s="1"/>
  <c r="A20" i="43" s="1"/>
  <c r="A21" i="43" s="1"/>
  <c r="A22" i="43" s="1"/>
  <c r="A23" i="43" s="1"/>
  <c r="A24" i="43" s="1"/>
  <c r="A25" i="43" s="1"/>
  <c r="A26" i="43" s="1"/>
  <c r="A27" i="43" s="1"/>
  <c r="A28" i="43" s="1"/>
  <c r="A13" i="42" l="1"/>
  <c r="A14" i="42" s="1"/>
  <c r="A15" i="42" s="1"/>
  <c r="A16" i="42" s="1"/>
  <c r="A17" i="42" s="1"/>
  <c r="A18" i="42" s="1"/>
  <c r="A19" i="42" s="1"/>
  <c r="A20" i="42" s="1"/>
  <c r="A21" i="42" s="1"/>
  <c r="A22" i="42" s="1"/>
  <c r="A23" i="42" s="1"/>
  <c r="A24" i="42" s="1"/>
  <c r="A25" i="42" s="1"/>
  <c r="A26" i="42" s="1"/>
  <c r="A27" i="42" s="1"/>
  <c r="A28" i="42"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<sst xmlns="http://schemas.openxmlformats.org/spreadsheetml/2006/main" count="297" uniqueCount="129">
  <si>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</si>
  <si>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</si>
  <si>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</si>
  <si>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</si>
  <si>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</si>
  <si>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</si>
  <si>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</si>
  <si>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</si>
  <si>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</si>
  <si>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</si>
  <si>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</si>
  <si>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</si>
  <si>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</si>
  <si>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</si>
  <si>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</si>
  <si>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</si>
  <si>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</si>
  <si>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</si>
  <si>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</si>
  <si>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</si>
  <si>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</si>
  <si>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</si>
  <si>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</si>
  <si>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</si>
  <si>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</si>
  <si>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</si>
  <si>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</si>
  <si>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</si>
  <si>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</si>
  <si>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</si>
  <si>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</si>
  <si>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</si>
  <si>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</si>
  <si>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</si>
  <si>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</si>
  <si>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</si>
  <si>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</si>
  <si>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</si>
  <si>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</si>
  <si>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</si>
  <si>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</si>
  <si>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</si>
  <si>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</si>
  <si>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</si>
  <si>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</si>
  <si>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</si>
  <si>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</si>
  <si>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</si>
  <si>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</si>
  <si>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</si>
  <si>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</si>
  <si>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</si>
  <si>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</si>
  <si>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</si>
  <si>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</si>
  <si>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</si>
  <si>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</si>
  <si>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</si>
  <si>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</si>
  <si>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</si>
  <si>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</si>
  <si>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</si>
  <si>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</si>
  <si>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</si>
  <si>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</si>
  <si>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</si>
  <si>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</si>
  <si>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</si>
  <si>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</si>
  <si>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</si>
  <si>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</si>
  <si>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</si>
  <si>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</si>
  <si>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</si>
  <si>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</si>
  <si>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</si>
  <si>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</si>
  <si>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</si>
  <si>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</si>
  <si>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</si>
  <si>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</si>
  <si>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</si>
  <si>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</si>
  <si>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</si>
  <si>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</si>
  <si>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</si>
  <si>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</si>
  <si>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</si>
  <si>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</si>
  <si>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</si>
  <si>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Technical Evaluation of Tender No. BMSICL/2024-25/ME-367</t>
  </si>
  <si>
    <t>EMD Fee  (Offline in the form of Bank Guarantee as per Annexure 11) 
ITB Clause 18</t>
  </si>
  <si>
    <t>Certificate  from Central Excise and trade / sales tax department/GST</t>
  </si>
  <si>
    <t xml:space="preserve">Item- Anaesthesia Trolley (Complete with Ambu bags and other items) </t>
  </si>
  <si>
    <t>Date of Technical Opening:- 08/10/2024</t>
  </si>
  <si>
    <t>Submitted</t>
  </si>
  <si>
    <t>Not Applicable</t>
  </si>
  <si>
    <t>GST NO.-10AABCU0970B1Z3 submitted on pg no 1-3</t>
  </si>
  <si>
    <t>Balance Sheet details as follows:-
FY 2020-21 Submitted Pg no - 74
FY 2021-22 Submitted Pg no - 73
FY 2022-23 Submitted Pg no -  72</t>
  </si>
  <si>
    <t>P &amp; L statement Details as follows:-
FY 2020-21 Submitted  pg no 77
FY 2021-22 Submitted  pg no 76
FY 2022-23 Submitted  pg no  75</t>
  </si>
  <si>
    <t>ITR Assessment details as follows:-
AY 2021-22 submitted on pg no- 80
AY 2022-23 Submitted on Pg no -79
AY 2023-24 submitted on pg no - 78</t>
  </si>
  <si>
    <t>Bidder is OEM. Declaration provided on Pg No - 83-84.</t>
  </si>
  <si>
    <t>Technical Data Sheet/Brochure/Catalogue submitted on pg no -95</t>
  </si>
  <si>
    <t>Technical Deviation Compliance as per annexure-8 submitted on pg no 97</t>
  </si>
  <si>
    <t>Notarized Power of Attorney as per annexure 12, submitted on pg no. 103-104</t>
  </si>
  <si>
    <t>Notarized EMD Exemption Submitted on Pg no 105-106</t>
  </si>
  <si>
    <t>Item- Foetoscope</t>
  </si>
  <si>
    <t>Technical Data Sheet/Brochure/Catalogue submitted on pg no -94</t>
  </si>
  <si>
    <t>Technical Deviation Compliance as per annexure-8 submitted on pg no 98.</t>
  </si>
  <si>
    <t xml:space="preserve">Bidder- M/S Unik Surgical Private Limited
Address - 2C/159,GD Mishra path, New Patliputra Colony, Patna 800013
MAKE - Unik
MODEL- USM-160
Submitted on Pg no -82                                                                                                                                               </t>
  </si>
  <si>
    <t xml:space="preserve">Bidder- M/S Unik Surgical Private Limited
Address - 2C/159,GD Mishra path, New Patliputra Colony, Patna 800013
MAKE - Unik
MODEL- USM-161
Submitted on Pg no -82                                                                                                                                               </t>
  </si>
  <si>
    <t>Udyog  Reg No - BR 26B0033358 on Pg No 108
NSIC Purchase Enlistment Certificate No -NSIC/GP/PAT/2021/85250; Submitted on Pg No 109-120</t>
  </si>
  <si>
    <t>Amount - Rs. 11,800/-  receipt Submitted on Page no. 101-102</t>
  </si>
  <si>
    <t>Certificate of Incorporation and Article of Association  &amp; Memorandum of Association -Submitted on Pg no 4-33</t>
  </si>
  <si>
    <t>Not Comply Bid Clause
Need Clarification</t>
  </si>
  <si>
    <t>Notarised Non Conviction Declaration submitted on pg 88-89  as per Annexure 10 .</t>
  </si>
  <si>
    <t>Notarised Bid form as per Annexure-1 submitted on pg no. 90-91, Date of issue-07.10.2024.</t>
  </si>
  <si>
    <t xml:space="preserve">PO Submitted as follows: -
1.P.O No- 110,Dated -20-06-22, issued by Raj Trauma Hospital,Patna, Qty-05 for Quoted model of Equipment Submitted Pg no -86       </t>
  </si>
  <si>
    <t xml:space="preserve">PO Submitted as follows: -
1.P.O No- 110, Dated -20-06-22, issued by Raj Trauma Hospital,Patna, Qty-03 for Quoted model of Equipment Submitted Pg no -86    </t>
  </si>
  <si>
    <t>Performance Statement as per Annexure 6 submitted on pg no 87</t>
  </si>
  <si>
    <t>Certificate from end user(s):-  
End User Certificate Dated -24/07/2024, issued by Raj Trauma Hospital, Patna against PO No. - 110,Dated -20-06-22; Submitted on Pg no - 93</t>
  </si>
  <si>
    <t>Quality Standard Certification :
Manufacturer should have ISO 13485 (NABCB) Accredited/ BIS approved product</t>
  </si>
  <si>
    <t>ISO 13485 (NABCB) Accredited Certificate Submitted on Pg no- 96. 
Expiry date of the submitted certificate is 23/09/2024. 
Hence Certificate Not valid as on date, Bidder Needs to Confirm</t>
  </si>
  <si>
    <t>Quality Standard Certification:
Not Applicable</t>
  </si>
  <si>
    <t>Document Claming Manufacturing, UDHYAM Reg No -BR 26B0033358 Submitted on Pg no 34-35</t>
  </si>
  <si>
    <t>CA Certified Turnover Certificate Submitted on Page no 81</t>
  </si>
  <si>
    <r>
      <t xml:space="preserve">Audit report details as follows:-
FY 2020-21 - Submitted on Pg no -60-71
</t>
    </r>
    <r>
      <rPr>
        <b/>
        <sz val="24"/>
        <color rgb="FFFF0000"/>
        <rFont val="Calibri"/>
        <family val="2"/>
        <scheme val="minor"/>
      </rPr>
      <t>FY 2021-22 -Submitted on Pg no -48-59.
Note: UDIN No. is not mentioned in the Audit Report.
FY 2022-23 - Submitted  on Pg no -36-47. 
Note: UDIN No. is not mentioned in the Audit Report.</t>
    </r>
    <r>
      <rPr>
        <b/>
        <sz val="24"/>
        <color theme="1"/>
        <rFont val="Calibri"/>
        <family val="2"/>
        <scheme val="minor"/>
      </rPr>
      <t xml:space="preserve">
</t>
    </r>
  </si>
  <si>
    <t>SRU Observation</t>
  </si>
  <si>
    <t>Bidder is OEM. Declaration provided on Pg No - 83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</si>
</sst>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57">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2" fillId="0" borderId="6" xfId="0" applyFont="1" applyBorder="1" applyAlignment="1">
      <alignment horizontal="left" vertical="top" wrapText="1"/>
    </xf>
    <xf numFmtId="0" fontId="9" fillId="0" borderId="6" xfId="0" applyFont="1" applyBorder="1" applyAlignment="1">
      <alignment horizontal="left" vertical="top" wrapText="1"/>
    </xf>
    <xf numFmtId="0" fontId="14" fillId="3" borderId="6" xfId="0" applyFont="1" applyFill="1" applyBorder="1" applyAlignment="1">
      <alignment horizontal="left" vertical="top" wrapText="1"/>
    </xf>
    <xf numFmtId="0" fontId="9" fillId="3" borderId="5" xfId="0" applyFont="1" applyFill="1" applyBorder="1" applyAlignment="1">
      <alignment horizontal="left" vertical="top" wrapText="1"/>
    </xf>
    <xf numFmtId="0" fontId="10" fillId="0" borderId="11" xfId="0" applyFont="1" applyBorder="1" applyAlignment="1">
      <alignment horizontal="center"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7" t="s">
        <v>54</v>
      </c>
      <c r="B1" s="38"/>
      <c r="C1" s="38"/>
      <c r="D1" s="39"/>
    </row>
    <row r="2" spans="1:4">
      <c r="A2" s="40" t="s">
        <v>55</v>
      </c>
      <c r="B2" s="41"/>
      <c r="C2" s="41"/>
      <c r="D2" s="42"/>
    </row>
    <row r="3" spans="1:4">
      <c r="A3" s="40" t="s">
        <v>56</v>
      </c>
      <c r="B3" s="41"/>
      <c r="C3" s="41"/>
      <c r="D3" s="42"/>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43" t="s">
        <v>54</v>
      </c>
      <c r="B1" s="44"/>
      <c r="C1" s="44"/>
      <c r="D1" s="45"/>
    </row>
    <row r="2" spans="1:4">
      <c r="A2" s="46" t="s">
        <v>55</v>
      </c>
      <c r="B2" s="47"/>
      <c r="C2" s="47"/>
      <c r="D2" s="48"/>
    </row>
    <row r="3" spans="1:4">
      <c r="A3" s="46" t="s">
        <v>56</v>
      </c>
      <c r="B3" s="47"/>
      <c r="C3" s="47"/>
      <c r="D3" s="48"/>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tabSelected="1" zoomScale="50" zoomScaleNormal="50" workbookViewId="0">
      <selection activeCell="C4" sqref="C1:C1048576"/>
    </sheetView>
  </sheetViews>
  <sheetFormatPr defaultColWidth="9.140625" defaultRowHeight="28.5"/>
  <cols>
    <col min="1" max="1" width="9.140625" style="2"/>
    <col min="2" max="2" width="72.85546875" style="2" customWidth="1"/>
    <col min="3" max="3" width="110.42578125" style="2" customWidth="1"/>
    <col min="4" max="4" width="43.85546875" style="2" customWidth="1"/>
    <col min="5" max="16384" width="9.140625" style="2"/>
  </cols>
  <sheetData>
    <row r="1" spans="1:4" ht="31.5">
      <c r="A1" s="49" t="s">
        <v>90</v>
      </c>
      <c r="B1" s="50"/>
      <c r="C1" s="51"/>
      <c r="D1" s="52"/>
    </row>
    <row r="2" spans="1:4" ht="31.5">
      <c r="A2" s="53" t="s">
        <v>106</v>
      </c>
      <c r="B2" s="54"/>
      <c r="C2" s="55"/>
      <c r="D2" s="56"/>
    </row>
    <row r="3" spans="1:4" ht="31.5">
      <c r="A3" s="53" t="s">
        <v>94</v>
      </c>
      <c r="B3" s="54"/>
      <c r="C3" s="55"/>
      <c r="D3" s="56"/>
    </row>
    <row r="4" spans="1:4" ht="63">
      <c r="A4" s="24" t="s">
        <v>0</v>
      </c>
      <c r="B4" s="25" t="s">
        <v>1</v>
      </c>
      <c r="C4" s="36" t="s">
        <v>127</v>
      </c>
      <c r="D4" s="31" t="s">
        <v>3</v>
      </c>
    </row>
    <row r="5" spans="1:4" ht="189">
      <c r="A5" s="21">
        <v>1</v>
      </c>
      <c r="B5" s="30" t="s">
        <v>86</v>
      </c>
      <c r="C5" s="22" t="s">
        <v>109</v>
      </c>
      <c r="D5" s="22" t="s">
        <v>95</v>
      </c>
    </row>
    <row r="6" spans="1:4" ht="126">
      <c r="A6" s="21">
        <v>2</v>
      </c>
      <c r="B6" s="29" t="s">
        <v>91</v>
      </c>
      <c r="C6" s="22" t="s">
        <v>111</v>
      </c>
      <c r="D6" s="22" t="s">
        <v>95</v>
      </c>
    </row>
    <row r="7" spans="1:4" ht="63">
      <c r="A7" s="21">
        <v>3</v>
      </c>
      <c r="B7" s="29" t="s">
        <v>59</v>
      </c>
      <c r="C7" s="22" t="s">
        <v>112</v>
      </c>
      <c r="D7" s="22" t="s">
        <v>95</v>
      </c>
    </row>
    <row r="8" spans="1:4" ht="101.1" customHeight="1">
      <c r="A8" s="21">
        <v>4</v>
      </c>
      <c r="B8" s="30" t="s">
        <v>11</v>
      </c>
      <c r="C8" s="22" t="s">
        <v>124</v>
      </c>
      <c r="D8" s="22" t="s">
        <v>95</v>
      </c>
    </row>
    <row r="9" spans="1:4" ht="126">
      <c r="A9" s="21">
        <v>5</v>
      </c>
      <c r="B9" s="30" t="s">
        <v>89</v>
      </c>
      <c r="C9" s="22" t="s">
        <v>113</v>
      </c>
      <c r="D9" s="22" t="s">
        <v>95</v>
      </c>
    </row>
    <row r="10" spans="1:4" ht="63">
      <c r="A10" s="21">
        <v>6</v>
      </c>
      <c r="B10" s="30" t="s">
        <v>92</v>
      </c>
      <c r="C10" s="22" t="s">
        <v>97</v>
      </c>
      <c r="D10" s="22" t="s">
        <v>95</v>
      </c>
    </row>
    <row r="11" spans="1:4" ht="283.5">
      <c r="A11" s="21">
        <v>7</v>
      </c>
      <c r="B11" s="23" t="s">
        <v>18</v>
      </c>
      <c r="C11" s="35" t="s">
        <v>126</v>
      </c>
      <c r="D11" s="34" t="s">
        <v>114</v>
      </c>
    </row>
    <row r="12" spans="1:4" ht="45" customHeight="1">
      <c r="A12" s="21">
        <v>8</v>
      </c>
      <c r="B12" s="23" t="s">
        <v>51</v>
      </c>
      <c r="C12" s="22" t="s">
        <v>125</v>
      </c>
      <c r="D12" s="22" t="s">
        <v>95</v>
      </c>
    </row>
    <row r="13" spans="1:4" ht="132" customHeight="1">
      <c r="A13" s="21">
        <f>A12+1</f>
        <v>9</v>
      </c>
      <c r="B13" s="23" t="s">
        <v>20</v>
      </c>
      <c r="C13" s="22" t="s">
        <v>98</v>
      </c>
      <c r="D13" s="22" t="s">
        <v>95</v>
      </c>
    </row>
    <row r="14" spans="1:4" ht="135.94999999999999" customHeight="1">
      <c r="A14" s="21">
        <f t="shared" ref="A14:A28" si="0">A13+1</f>
        <v>10</v>
      </c>
      <c r="B14" s="23" t="s">
        <v>22</v>
      </c>
      <c r="C14" s="22" t="s">
        <v>99</v>
      </c>
      <c r="D14" s="22" t="s">
        <v>95</v>
      </c>
    </row>
    <row r="15" spans="1:4" ht="126">
      <c r="A15" s="21">
        <f t="shared" si="0"/>
        <v>11</v>
      </c>
      <c r="B15" s="23" t="s">
        <v>24</v>
      </c>
      <c r="C15" s="22" t="s">
        <v>100</v>
      </c>
      <c r="D15" s="22" t="s">
        <v>95</v>
      </c>
    </row>
    <row r="16" spans="1:4" ht="126">
      <c r="A16" s="21">
        <f t="shared" si="0"/>
        <v>12</v>
      </c>
      <c r="B16" s="23" t="s">
        <v>25</v>
      </c>
      <c r="C16" s="22" t="s">
        <v>100</v>
      </c>
      <c r="D16" s="22" t="s">
        <v>95</v>
      </c>
    </row>
    <row r="17" spans="1:4" ht="94.5">
      <c r="A17" s="21">
        <f t="shared" si="0"/>
        <v>13</v>
      </c>
      <c r="B17" s="23" t="s">
        <v>26</v>
      </c>
      <c r="C17" s="22" t="s">
        <v>128</v>
      </c>
      <c r="D17" s="22" t="s">
        <v>95</v>
      </c>
    </row>
    <row r="18" spans="1:4" ht="94.5">
      <c r="A18" s="21">
        <f t="shared" si="0"/>
        <v>14</v>
      </c>
      <c r="B18" s="23" t="s">
        <v>28</v>
      </c>
      <c r="C18" s="22" t="s">
        <v>116</v>
      </c>
      <c r="D18" s="22" t="s">
        <v>95</v>
      </c>
    </row>
    <row r="19" spans="1:4" ht="126">
      <c r="A19" s="21">
        <f t="shared" si="0"/>
        <v>15</v>
      </c>
      <c r="B19" s="23" t="s">
        <v>87</v>
      </c>
      <c r="C19" s="22" t="s">
        <v>117</v>
      </c>
      <c r="D19" s="22"/>
    </row>
    <row r="20" spans="1:4" ht="73.7" customHeight="1">
      <c r="A20" s="21">
        <f t="shared" si="0"/>
        <v>16</v>
      </c>
      <c r="B20" s="23" t="s">
        <v>31</v>
      </c>
      <c r="C20" s="22" t="s">
        <v>119</v>
      </c>
      <c r="D20" s="22" t="s">
        <v>95</v>
      </c>
    </row>
    <row r="21" spans="1:4" ht="189">
      <c r="A21" s="26">
        <f t="shared" si="0"/>
        <v>17</v>
      </c>
      <c r="B21" s="27" t="s">
        <v>88</v>
      </c>
      <c r="C21" s="22" t="s">
        <v>120</v>
      </c>
      <c r="D21" s="22" t="s">
        <v>95</v>
      </c>
    </row>
    <row r="22" spans="1:4" ht="94.5">
      <c r="A22" s="21">
        <f>A21+1</f>
        <v>18</v>
      </c>
      <c r="B22" s="23" t="s">
        <v>34</v>
      </c>
      <c r="C22" s="22" t="s">
        <v>102</v>
      </c>
      <c r="D22" s="22" t="s">
        <v>95</v>
      </c>
    </row>
    <row r="23" spans="1:4" ht="65.099999999999994" customHeight="1">
      <c r="A23" s="21">
        <f t="shared" si="0"/>
        <v>19</v>
      </c>
      <c r="B23" s="23" t="s">
        <v>36</v>
      </c>
      <c r="C23" s="22" t="s">
        <v>103</v>
      </c>
      <c r="D23" s="22" t="s">
        <v>95</v>
      </c>
    </row>
    <row r="24" spans="1:4" ht="94.5">
      <c r="A24" s="21">
        <f t="shared" si="0"/>
        <v>20</v>
      </c>
      <c r="B24" s="23" t="s">
        <v>38</v>
      </c>
      <c r="C24" s="22" t="s">
        <v>104</v>
      </c>
      <c r="D24" s="22" t="s">
        <v>95</v>
      </c>
    </row>
    <row r="25" spans="1:4" ht="157.5">
      <c r="A25" s="21">
        <f t="shared" si="0"/>
        <v>21</v>
      </c>
      <c r="B25" s="23" t="s">
        <v>121</v>
      </c>
      <c r="C25" s="34" t="s">
        <v>122</v>
      </c>
      <c r="D25" s="34" t="s">
        <v>114</v>
      </c>
    </row>
    <row r="26" spans="1:4" ht="220.5">
      <c r="A26" s="21">
        <f t="shared" si="0"/>
        <v>22</v>
      </c>
      <c r="B26" s="23" t="s">
        <v>79</v>
      </c>
      <c r="C26" s="22" t="s">
        <v>105</v>
      </c>
      <c r="D26" s="22" t="s">
        <v>95</v>
      </c>
    </row>
    <row r="27" spans="1:4" ht="94.5">
      <c r="A27" s="21">
        <f t="shared" si="0"/>
        <v>23</v>
      </c>
      <c r="B27" s="23" t="s">
        <v>42</v>
      </c>
      <c r="C27" s="22" t="s">
        <v>96</v>
      </c>
      <c r="D27" s="22" t="s">
        <v>96</v>
      </c>
    </row>
    <row r="28" spans="1:4" ht="63.75" thickBot="1">
      <c r="A28" s="21">
        <f t="shared" si="0"/>
        <v>24</v>
      </c>
      <c r="B28" s="28" t="s">
        <v>45</v>
      </c>
      <c r="C28" s="22" t="s">
        <v>96</v>
      </c>
      <c r="D28" s="22" t="s">
        <v>96</v>
      </c>
    </row>
  </sheetData>
  <mergeCells count="3">
    <mergeCell ref="A1:D1"/>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8"/>
  <sheetViews>
    <sheetView zoomScale="50" zoomScaleNormal="50" workbookViewId="0">
      <selection activeCell="C4" sqref="C1:C1048576"/>
    </sheetView>
  </sheetViews>
  <sheetFormatPr defaultColWidth="9.140625" defaultRowHeight="28.5"/>
  <cols>
    <col min="1" max="1" width="9.140625" style="2"/>
    <col min="2" max="2" width="72.85546875" style="2" customWidth="1"/>
    <col min="3" max="3" width="110.42578125" style="2" customWidth="1"/>
    <col min="4" max="4" width="43.85546875" style="2" customWidth="1"/>
    <col min="5" max="16384" width="9.140625" style="2"/>
  </cols>
  <sheetData>
    <row r="1" spans="1:4" ht="31.5">
      <c r="A1" s="49" t="s">
        <v>90</v>
      </c>
      <c r="B1" s="50"/>
      <c r="C1" s="51"/>
      <c r="D1" s="52"/>
    </row>
    <row r="2" spans="1:4" ht="31.5">
      <c r="A2" s="53" t="s">
        <v>93</v>
      </c>
      <c r="B2" s="54"/>
      <c r="C2" s="55"/>
      <c r="D2" s="56"/>
    </row>
    <row r="3" spans="1:4" ht="31.5">
      <c r="A3" s="53" t="s">
        <v>94</v>
      </c>
      <c r="B3" s="54"/>
      <c r="C3" s="55"/>
      <c r="D3" s="56"/>
    </row>
    <row r="4" spans="1:4" ht="63">
      <c r="A4" s="24" t="s">
        <v>0</v>
      </c>
      <c r="B4" s="25" t="s">
        <v>1</v>
      </c>
      <c r="C4" s="36" t="s">
        <v>127</v>
      </c>
      <c r="D4" s="31" t="s">
        <v>3</v>
      </c>
    </row>
    <row r="5" spans="1:4" ht="189">
      <c r="A5" s="21">
        <v>1</v>
      </c>
      <c r="B5" s="30" t="s">
        <v>86</v>
      </c>
      <c r="C5" s="22" t="s">
        <v>110</v>
      </c>
      <c r="D5" s="22" t="s">
        <v>95</v>
      </c>
    </row>
    <row r="6" spans="1:4" ht="126">
      <c r="A6" s="21">
        <v>2</v>
      </c>
      <c r="B6" s="29" t="s">
        <v>91</v>
      </c>
      <c r="C6" s="22" t="s">
        <v>111</v>
      </c>
      <c r="D6" s="22" t="s">
        <v>95</v>
      </c>
    </row>
    <row r="7" spans="1:4" ht="63">
      <c r="A7" s="21">
        <v>3</v>
      </c>
      <c r="B7" s="29" t="s">
        <v>59</v>
      </c>
      <c r="C7" s="22" t="s">
        <v>112</v>
      </c>
      <c r="D7" s="22" t="s">
        <v>95</v>
      </c>
    </row>
    <row r="8" spans="1:4" ht="101.1" customHeight="1">
      <c r="A8" s="21">
        <v>4</v>
      </c>
      <c r="B8" s="30" t="s">
        <v>11</v>
      </c>
      <c r="C8" s="22" t="s">
        <v>124</v>
      </c>
      <c r="D8" s="22" t="s">
        <v>95</v>
      </c>
    </row>
    <row r="9" spans="1:4" ht="126">
      <c r="A9" s="21">
        <v>5</v>
      </c>
      <c r="B9" s="30" t="s">
        <v>89</v>
      </c>
      <c r="C9" s="22" t="s">
        <v>113</v>
      </c>
      <c r="D9" s="22" t="s">
        <v>95</v>
      </c>
    </row>
    <row r="10" spans="1:4" ht="63">
      <c r="A10" s="21">
        <v>6</v>
      </c>
      <c r="B10" s="30" t="s">
        <v>92</v>
      </c>
      <c r="C10" s="22" t="s">
        <v>97</v>
      </c>
      <c r="D10" s="22" t="s">
        <v>95</v>
      </c>
    </row>
    <row r="11" spans="1:4" ht="283.5">
      <c r="A11" s="21">
        <v>7</v>
      </c>
      <c r="B11" s="23" t="s">
        <v>18</v>
      </c>
      <c r="C11" s="35" t="s">
        <v>126</v>
      </c>
      <c r="D11" s="34" t="s">
        <v>114</v>
      </c>
    </row>
    <row r="12" spans="1:4" ht="45" customHeight="1">
      <c r="A12" s="21">
        <v>8</v>
      </c>
      <c r="B12" s="23" t="s">
        <v>51</v>
      </c>
      <c r="C12" s="22" t="s">
        <v>125</v>
      </c>
      <c r="D12" s="22" t="s">
        <v>95</v>
      </c>
    </row>
    <row r="13" spans="1:4" ht="132" customHeight="1">
      <c r="A13" s="21">
        <f>A12+1</f>
        <v>9</v>
      </c>
      <c r="B13" s="23" t="s">
        <v>20</v>
      </c>
      <c r="C13" s="22" t="s">
        <v>98</v>
      </c>
      <c r="D13" s="22" t="s">
        <v>95</v>
      </c>
    </row>
    <row r="14" spans="1:4" ht="135.94999999999999" customHeight="1">
      <c r="A14" s="21">
        <f t="shared" ref="A14:A28" si="0">A13+1</f>
        <v>10</v>
      </c>
      <c r="B14" s="23" t="s">
        <v>22</v>
      </c>
      <c r="C14" s="22" t="s">
        <v>99</v>
      </c>
      <c r="D14" s="22" t="s">
        <v>95</v>
      </c>
    </row>
    <row r="15" spans="1:4" ht="126">
      <c r="A15" s="21">
        <f t="shared" si="0"/>
        <v>11</v>
      </c>
      <c r="B15" s="23" t="s">
        <v>24</v>
      </c>
      <c r="C15" s="22" t="s">
        <v>100</v>
      </c>
      <c r="D15" s="22" t="s">
        <v>95</v>
      </c>
    </row>
    <row r="16" spans="1:4" ht="126">
      <c r="A16" s="21">
        <f t="shared" si="0"/>
        <v>12</v>
      </c>
      <c r="B16" s="23" t="s">
        <v>25</v>
      </c>
      <c r="C16" s="22" t="s">
        <v>115</v>
      </c>
      <c r="D16" s="22" t="s">
        <v>95</v>
      </c>
    </row>
    <row r="17" spans="1:4" ht="94.5">
      <c r="A17" s="21">
        <f t="shared" si="0"/>
        <v>13</v>
      </c>
      <c r="B17" s="23" t="s">
        <v>26</v>
      </c>
      <c r="C17" s="22" t="s">
        <v>101</v>
      </c>
      <c r="D17" s="22" t="s">
        <v>95</v>
      </c>
    </row>
    <row r="18" spans="1:4" ht="94.5">
      <c r="A18" s="21">
        <f t="shared" si="0"/>
        <v>14</v>
      </c>
      <c r="B18" s="23" t="s">
        <v>28</v>
      </c>
      <c r="C18" s="22" t="s">
        <v>116</v>
      </c>
      <c r="D18" s="22" t="s">
        <v>95</v>
      </c>
    </row>
    <row r="19" spans="1:4" ht="126">
      <c r="A19" s="21">
        <f t="shared" si="0"/>
        <v>15</v>
      </c>
      <c r="B19" s="23" t="s">
        <v>87</v>
      </c>
      <c r="C19" s="22" t="s">
        <v>118</v>
      </c>
      <c r="D19" s="22" t="s">
        <v>95</v>
      </c>
    </row>
    <row r="20" spans="1:4" ht="73.7" customHeight="1">
      <c r="A20" s="21">
        <f t="shared" si="0"/>
        <v>16</v>
      </c>
      <c r="B20" s="23" t="s">
        <v>31</v>
      </c>
      <c r="C20" s="22" t="s">
        <v>119</v>
      </c>
      <c r="D20" s="22" t="s">
        <v>95</v>
      </c>
    </row>
    <row r="21" spans="1:4" ht="189">
      <c r="A21" s="26">
        <f t="shared" si="0"/>
        <v>17</v>
      </c>
      <c r="B21" s="27" t="s">
        <v>88</v>
      </c>
      <c r="C21" s="22" t="s">
        <v>120</v>
      </c>
      <c r="D21" s="22" t="s">
        <v>95</v>
      </c>
    </row>
    <row r="22" spans="1:4" ht="94.5">
      <c r="A22" s="21">
        <f>A21+1</f>
        <v>18</v>
      </c>
      <c r="B22" s="23" t="s">
        <v>34</v>
      </c>
      <c r="C22" s="22" t="s">
        <v>107</v>
      </c>
      <c r="D22" s="22" t="s">
        <v>95</v>
      </c>
    </row>
    <row r="23" spans="1:4" ht="65.099999999999994" customHeight="1">
      <c r="A23" s="21">
        <f t="shared" si="0"/>
        <v>19</v>
      </c>
      <c r="B23" s="23" t="s">
        <v>36</v>
      </c>
      <c r="C23" s="22" t="s">
        <v>108</v>
      </c>
      <c r="D23" s="22" t="s">
        <v>95</v>
      </c>
    </row>
    <row r="24" spans="1:4" ht="94.5">
      <c r="A24" s="21">
        <f t="shared" si="0"/>
        <v>20</v>
      </c>
      <c r="B24" s="23" t="s">
        <v>38</v>
      </c>
      <c r="C24" s="32" t="s">
        <v>104</v>
      </c>
      <c r="D24" s="22" t="s">
        <v>95</v>
      </c>
    </row>
    <row r="25" spans="1:4" ht="63">
      <c r="A25" s="21">
        <f t="shared" si="0"/>
        <v>21</v>
      </c>
      <c r="B25" s="23" t="s">
        <v>123</v>
      </c>
      <c r="C25" s="33" t="s">
        <v>96</v>
      </c>
      <c r="D25" s="33" t="s">
        <v>96</v>
      </c>
    </row>
    <row r="26" spans="1:4" ht="220.5">
      <c r="A26" s="21">
        <f t="shared" si="0"/>
        <v>22</v>
      </c>
      <c r="B26" s="23" t="s">
        <v>79</v>
      </c>
      <c r="C26" s="22" t="s">
        <v>105</v>
      </c>
      <c r="D26" s="22" t="s">
        <v>95</v>
      </c>
    </row>
    <row r="27" spans="1:4" ht="94.5">
      <c r="A27" s="21">
        <f t="shared" si="0"/>
        <v>23</v>
      </c>
      <c r="B27" s="23" t="s">
        <v>42</v>
      </c>
      <c r="C27" s="22" t="s">
        <v>96</v>
      </c>
      <c r="D27" s="22" t="s">
        <v>96</v>
      </c>
    </row>
    <row r="28" spans="1:4" ht="63.75" thickBot="1">
      <c r="A28" s="21">
        <f t="shared" si="0"/>
        <v>24</v>
      </c>
      <c r="B28" s="28" t="s">
        <v>45</v>
      </c>
      <c r="C28" s="22" t="s">
        <v>96</v>
      </c>
      <c r="D28" s="22" t="s">
        <v>96</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Foetoscope</vt:lpstr>
      <vt:lpstr>Anaesthesia Trolley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2024-11-27T05:50:12Z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