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39CF581E-8616-4377-9822-9463B45B1F3F}" xr6:coauthVersionLast="36" xr6:coauthVersionMax="47" xr10:uidLastSave="{00000000-0000-0000-0000-000000000000}"/>
  <bookViews>
    <workbookView xWindow="0" yWindow="0" windowWidth="20490" windowHeight="6825" firstSheet="2" activeTab="2" xr2:uid="{00000000-000D-0000-FFFF-FFFF00000000}"/>
  </bookViews>
  <sheets>
    <sheet name="Deep Freezer" sheetId="22" state="hidden" r:id="rId1"/>
    <sheet name="Deep Freezer (-20 degree)" sheetId="23" state="hidden" r:id="rId2"/>
    <sheet name="Non Contact Tonomet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<sst xmlns="http://schemas.openxmlformats.org/spreadsheetml/2006/main" count="222" uniqueCount="121">
  <si>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</si>
  <si>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</si>
  <si>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</si>
  <si>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</si>
  <si>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</si>
  <si>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</si>
  <si>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</si>
  <si>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</si>
  <si>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</si>
  <si>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</si>
  <si>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</si>
  <si>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</si>
  <si>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</si>
  <si>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</si>
  <si>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</si>
  <si>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</si>
  <si>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</si>
  <si>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</si>
  <si>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</si>
  <si>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</si>
  <si>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</si>
  <si>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</si>
  <si>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</si>
  <si>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</si>
  <si>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</si>
  <si>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</si>
  <si>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</si>
  <si>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</si>
  <si>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</si>
  <si>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</si>
  <si>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</si>
  <si>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</si>
  <si>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</si>
  <si>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</si>
  <si>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</si>
  <si>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</si>
  <si>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</si>
  <si>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</si>
  <si>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</si>
  <si>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</si>
  <si>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</si>
  <si>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</si>
  <si>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</si>
  <si>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</si>
  <si>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</si>
  <si>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</si>
  <si>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</si>
  <si>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</si>
  <si>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</si>
  <si>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</si>
  <si>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</si>
  <si>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</si>
  <si>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</si>
  <si>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</si>
  <si>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</si>
  <si>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</si>
  <si>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</si>
  <si>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</si>
  <si>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</si>
  <si>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</si>
  <si>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</si>
  <si>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</si>
  <si>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</si>
  <si>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</si>
  <si>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</si>
  <si>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</si>
  <si>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</si>
  <si>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</si>
  <si>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</si>
  <si>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</si>
  <si>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</si>
  <si>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</si>
  <si>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</si>
  <si>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</si>
  <si>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</si>
  <si>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</si>
  <si>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</si>
  <si>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</si>
  <si>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</si>
  <si>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</si>
  <si>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</si>
  <si>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</si>
  <si>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</si>
  <si>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</si>
  <si>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</si>
  <si>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</si>
  <si>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</si>
  <si>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</si>
  <si>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</si>
  <si>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</si>
  <si>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</si>
  <si>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</si>
  <si>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</si>
  <si>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</si>
  <si>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Date of Technical Opening:- 15/11/2024</t>
  </si>
  <si>
    <t>Technical Evaluation of Tender No. BMSICL/2024-25/ME-377</t>
  </si>
  <si>
    <t>Item- Non Contact Tonometer</t>
  </si>
  <si>
    <t>Quality Standard Certification:
1.US FDA / European CE(Issued by notified body) Approved model should be offered.</t>
  </si>
  <si>
    <t>Not Comply Bid Clause</t>
  </si>
  <si>
    <t xml:space="preserve">Bidder - M/S Himachal Pharmaceticals
Address - SCO 93 Second Floor ,Sector 24-C Chandigarh-160023
MAKE - Huvitz
MODEL - HNT-1 Submitted onPg no -7
</t>
  </si>
  <si>
    <t>Tender Fee submitted on Pg no -1</t>
  </si>
  <si>
    <t xml:space="preserve">BG No -05750ILG007424 Issue Date 14-Nov-024,Expiry Date -13-11-2025, issued by PNB BANK, Chandigarh,Amount - 90000/- Submitted on Pg no 2-6.
</t>
  </si>
  <si>
    <t>Licence No -WLF21B2024CH000055 ,Submitted on Pg no -8</t>
  </si>
  <si>
    <t>GST No: 04AIUPG2332D1ZN submitted on Pg no 12-14</t>
  </si>
  <si>
    <t>Firm is Proprietorship Submitted on Pg no -12-14</t>
  </si>
  <si>
    <t xml:space="preserve">Audit report details are as follows:-
FY 2020-21- Submitted on Pg no - 25-28
FY 2021-22- Submitted on Pg no -29-42
FY 2022-23- Submitted on Pg no -42-56                                                            
                             </t>
  </si>
  <si>
    <t>Turnover Certificate submitted on Pg no 59</t>
  </si>
  <si>
    <t xml:space="preserve">Balance Sheet details are as follows:-
FY 2020-21 submitted on Pg no 60
FY 2021-22 submitted on Pg no 68
FY 2022-23 submitted on Pg no 79                                                                                                                                                            </t>
  </si>
  <si>
    <t xml:space="preserve">P&amp;L Statement details are as follows:-
FY 2020-21 submitted on Pg no 61
FY 2021-22submitted on Pg no 69                                                          FY 2022-23 submitted on Pg no 80                                                                                                                                                      </t>
  </si>
  <si>
    <t xml:space="preserve">ITR Assessment details are as follows:-
AY 2021-22 submitted on Pg no 93
AY 2022-23 submitted on Pg no 95
AY 2023-24 - Submitted on Pg no 97
                                                                                                              </t>
  </si>
  <si>
    <t>Notarised Non Conviction Declaration as per Annexure 10 submitted on Pg No -99-100</t>
  </si>
  <si>
    <t xml:space="preserve">Manufacturer's Declaration Submitted on Pg no 101
</t>
  </si>
  <si>
    <t>Notarised Bid Form as per Annexure-1 submitted on Pg no 102-103; Date of issue  14-11-2024</t>
  </si>
  <si>
    <t>Performance Statement as per Annexure 6 submitted on Pg no -111</t>
  </si>
  <si>
    <t xml:space="preserve">PO Submitted as follows: - 
1. Po No -GEMC-511687756905840,Dated - 16 -03 -2023,issued by Health and Family Welfare ,Odissa,Qty-01 of Offer Quoted Model of Equipment Submitted on Pg no -104                                                                                                      2. Po No -GEMC-511687752349259,Dated - 15-12 -2022,issued by Health and Family Welfare ,New Delhi,Qty-01 of Offer Quoted Model of Equipment Submitted on Pg no -105                                                                                                       3. Po No -GEMC-511687743897314,Dated - 21 -01 -2023,issued by Ministry Of Defence ,Goa,Qty-01 of Offer Quoted Model of Equipment Submitted on Pg no -106
                                            </t>
  </si>
  <si>
    <t xml:space="preserve">Certificate from end user(s):-  
Valid End User Certificate Not submitted 
 </t>
  </si>
  <si>
    <t xml:space="preserve">Technical Deviation Compliance as per Annexure-8 submitted on Pg no 123
</t>
  </si>
  <si>
    <t>Catalogue of the quoted model submitted Pg no 124-127</t>
  </si>
  <si>
    <t>Notarized Power of Attorney as per Annexure 12, submitted on Pg no 129-130</t>
  </si>
  <si>
    <t xml:space="preserve">Quality Certificate details as follows:
1. EUCE Nb No -0197 Submitted on Pg no -133-137
</t>
  </si>
  <si>
    <t>IEC No - 2211000932 Submitted on pg no -1567 166 But Certificate is deactivated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</si>
</sst>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8"/>
      <color theme="1"/>
      <name val="Times New Roman"/>
      <family val="1"/>
    </font>
    <font>
      <sz val="28"/>
      <color theme="1"/>
      <name val="Times New Roman"/>
      <family val="1"/>
    </font>
    <font>
      <b/>
      <sz val="28"/>
      <name val="Times New Roman"/>
      <family val="1"/>
    </font>
    <font>
      <sz val="28"/>
      <color rgb="FF000000"/>
      <name val="Times New Roman"/>
      <family val="1"/>
    </font>
    <font>
      <sz val="28"/>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2">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10" fillId="0" borderId="0" xfId="0" applyFont="1"/>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4" xfId="0" applyFont="1" applyBorder="1" applyAlignment="1">
      <alignment vertical="top" wrapText="1"/>
    </xf>
    <xf numFmtId="0" fontId="11" fillId="0" borderId="5" xfId="0" applyFont="1" applyBorder="1" applyAlignment="1">
      <alignment horizontal="center" vertical="top" wrapText="1"/>
    </xf>
    <xf numFmtId="0" fontId="11" fillId="2" borderId="5" xfId="0" applyFont="1" applyFill="1" applyBorder="1" applyAlignment="1">
      <alignment horizontal="center" vertical="top" wrapText="1"/>
    </xf>
    <xf numFmtId="0" fontId="9" fillId="0" borderId="6" xfId="0" applyFont="1" applyBorder="1" applyAlignment="1">
      <alignment horizontal="center" vertical="top" wrapText="1"/>
    </xf>
    <xf numFmtId="0" fontId="12" fillId="0" borderId="4" xfId="0" applyFont="1" applyBorder="1" applyAlignment="1">
      <alignment horizontal="center" vertical="top" wrapText="1"/>
    </xf>
    <xf numFmtId="0" fontId="10" fillId="0" borderId="5" xfId="0" applyFont="1" applyBorder="1" applyAlignment="1">
      <alignment vertical="top" wrapText="1"/>
    </xf>
    <xf numFmtId="0" fontId="13" fillId="2" borderId="5" xfId="0" applyFont="1" applyFill="1" applyBorder="1" applyAlignment="1">
      <alignment vertical="top" wrapText="1"/>
    </xf>
    <xf numFmtId="0" fontId="13" fillId="2" borderId="6" xfId="0" applyFont="1" applyFill="1" applyBorder="1" applyAlignment="1">
      <alignment horizontal="left" vertical="top" wrapText="1"/>
    </xf>
    <xf numFmtId="0" fontId="13" fillId="0" borderId="5" xfId="0" applyFont="1" applyBorder="1" applyAlignment="1">
      <alignment vertical="top" wrapText="1"/>
    </xf>
    <xf numFmtId="0" fontId="12" fillId="2" borderId="5" xfId="0" applyFont="1" applyFill="1" applyBorder="1" applyAlignment="1">
      <alignment vertical="top" wrapText="1"/>
    </xf>
    <xf numFmtId="0" fontId="10" fillId="2" borderId="5" xfId="0" applyFont="1" applyFill="1" applyBorder="1" applyAlignment="1">
      <alignment vertical="top" wrapText="1"/>
    </xf>
    <xf numFmtId="0" fontId="10" fillId="0" borderId="5" xfId="0" applyFont="1" applyBorder="1" applyAlignment="1">
      <alignment horizontal="left" vertical="top" wrapText="1"/>
    </xf>
    <xf numFmtId="0" fontId="10" fillId="2" borderId="5" xfId="0" applyFont="1" applyFill="1" applyBorder="1" applyAlignment="1">
      <alignment horizontal="left" vertical="top" wrapText="1"/>
    </xf>
    <xf numFmtId="0" fontId="13" fillId="2" borderId="5" xfId="0" applyFont="1" applyFill="1" applyBorder="1" applyAlignment="1">
      <alignment horizontal="left" vertical="top" wrapText="1"/>
    </xf>
    <xf numFmtId="0" fontId="13" fillId="2" borderId="10" xfId="0" applyFont="1" applyFill="1" applyBorder="1" applyAlignment="1">
      <alignment vertical="top" wrapText="1"/>
    </xf>
    <xf numFmtId="0" fontId="10" fillId="2" borderId="10" xfId="0" applyFont="1" applyFill="1" applyBorder="1" applyAlignment="1">
      <alignment vertical="top" wrapText="1"/>
    </xf>
    <xf numFmtId="0" fontId="12" fillId="0" borderId="8" xfId="0" applyFont="1" applyBorder="1" applyAlignment="1">
      <alignment vertical="top" wrapText="1"/>
    </xf>
    <xf numFmtId="0" fontId="10" fillId="0" borderId="9" xfId="0" applyFont="1" applyBorder="1" applyAlignment="1">
      <alignment vertical="top" wrapText="1"/>
    </xf>
    <xf numFmtId="0" fontId="9" fillId="2" borderId="9" xfId="0" applyFont="1" applyFill="1" applyBorder="1" applyAlignment="1">
      <alignment vertical="top" wrapText="1"/>
    </xf>
    <xf numFmtId="0" fontId="9" fillId="2" borderId="6" xfId="0" applyFont="1" applyFill="1" applyBorder="1" applyAlignment="1">
      <alignment horizontal="left" vertical="top" wrapText="1"/>
    </xf>
    <xf numFmtId="0" fontId="10" fillId="0" borderId="7" xfId="0" applyFont="1" applyBorder="1" applyAlignment="1">
      <alignment horizontal="left" vertical="top" wrapText="1"/>
    </xf>
    <xf numFmtId="0" fontId="10"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9"/>
  <sheetViews>
    <sheetView tabSelected="1" view="pageBreakPreview" topLeftCell="A27" zoomScale="60" zoomScaleNormal="60" workbookViewId="0">
      <selection activeCell="B19" sqref="B19"/>
    </sheetView>
  </sheetViews>
  <sheetFormatPr defaultColWidth="9.140625" defaultRowHeight="35.25"/>
  <cols>
    <col min="1" max="1" width="9.140625" style="36"/>
    <col min="2" max="2" width="122.5703125" style="36" customWidth="1"/>
    <col min="3" max="3" width="142.42578125" style="61" bestFit="1" customWidth="1"/>
    <col min="4" max="4" width="27.85546875" style="36" customWidth="1"/>
    <col min="5" max="16384" width="9.140625" style="36"/>
  </cols>
  <sheetData>
    <row r="1" spans="1:4">
      <c r="A1" s="33" t="s">
        <v>95</v>
      </c>
      <c r="B1" s="34"/>
      <c r="C1" s="34"/>
      <c r="D1" s="35"/>
    </row>
    <row r="2" spans="1:4">
      <c r="A2" s="37" t="s">
        <v>96</v>
      </c>
      <c r="B2" s="38"/>
      <c r="C2" s="38"/>
      <c r="D2" s="39"/>
    </row>
    <row r="3" spans="1:4">
      <c r="A3" s="37" t="s">
        <v>94</v>
      </c>
      <c r="B3" s="38"/>
      <c r="C3" s="38"/>
      <c r="D3" s="39"/>
    </row>
    <row r="4" spans="1:4" ht="75" customHeight="1">
      <c r="A4" s="40" t="s">
        <v>0</v>
      </c>
      <c r="B4" s="41" t="s">
        <v>1</v>
      </c>
      <c r="C4" s="42" t="s">
        <v>2</v>
      </c>
      <c r="D4" s="43" t="s">
        <v>3</v>
      </c>
    </row>
    <row r="5" spans="1:4" ht="155.25" customHeight="1">
      <c r="A5" s="44">
        <v>1</v>
      </c>
      <c r="B5" s="45" t="s">
        <v>86</v>
      </c>
      <c r="C5" s="46" t="s">
        <v>99</v>
      </c>
      <c r="D5" s="47" t="s">
        <v>92</v>
      </c>
    </row>
    <row r="6" spans="1:4" ht="141">
      <c r="A6" s="44">
        <v>2</v>
      </c>
      <c r="B6" s="48" t="s">
        <v>90</v>
      </c>
      <c r="C6" s="46" t="s">
        <v>101</v>
      </c>
      <c r="D6" s="47" t="s">
        <v>92</v>
      </c>
    </row>
    <row r="7" spans="1:4" ht="49.5" customHeight="1">
      <c r="A7" s="44">
        <v>3</v>
      </c>
      <c r="B7" s="48" t="s">
        <v>59</v>
      </c>
      <c r="C7" s="49" t="s">
        <v>100</v>
      </c>
      <c r="D7" s="47" t="s">
        <v>92</v>
      </c>
    </row>
    <row r="8" spans="1:4" ht="84.75" customHeight="1">
      <c r="A8" s="44">
        <v>4</v>
      </c>
      <c r="B8" s="45" t="s">
        <v>11</v>
      </c>
      <c r="C8" s="50" t="s">
        <v>102</v>
      </c>
      <c r="D8" s="47" t="s">
        <v>92</v>
      </c>
    </row>
    <row r="9" spans="1:4" ht="105.75">
      <c r="A9" s="44">
        <v>5</v>
      </c>
      <c r="B9" s="45" t="s">
        <v>89</v>
      </c>
      <c r="C9" s="47" t="s">
        <v>104</v>
      </c>
      <c r="D9" s="47" t="s">
        <v>92</v>
      </c>
    </row>
    <row r="10" spans="1:4" ht="90.75" customHeight="1">
      <c r="A10" s="44">
        <v>6</v>
      </c>
      <c r="B10" s="45" t="s">
        <v>91</v>
      </c>
      <c r="C10" s="47" t="s">
        <v>103</v>
      </c>
      <c r="D10" s="47" t="s">
        <v>92</v>
      </c>
    </row>
    <row r="11" spans="1:4" ht="145.5" customHeight="1">
      <c r="A11" s="44">
        <v>7</v>
      </c>
      <c r="B11" s="51" t="s">
        <v>18</v>
      </c>
      <c r="C11" s="52" t="s">
        <v>105</v>
      </c>
      <c r="D11" s="47" t="s">
        <v>92</v>
      </c>
    </row>
    <row r="12" spans="1:4" ht="60.75" customHeight="1">
      <c r="A12" s="44">
        <v>8</v>
      </c>
      <c r="B12" s="51" t="s">
        <v>51</v>
      </c>
      <c r="C12" s="47" t="s">
        <v>106</v>
      </c>
      <c r="D12" s="47" t="s">
        <v>92</v>
      </c>
    </row>
    <row r="13" spans="1:4" ht="153" customHeight="1">
      <c r="A13" s="44">
        <f>A12+1</f>
        <v>9</v>
      </c>
      <c r="B13" s="51" t="s">
        <v>20</v>
      </c>
      <c r="C13" s="52" t="s">
        <v>107</v>
      </c>
      <c r="D13" s="47" t="s">
        <v>92</v>
      </c>
    </row>
    <row r="14" spans="1:4" ht="145.5" customHeight="1">
      <c r="A14" s="44">
        <f t="shared" ref="A14:A29" si="0">A13+1</f>
        <v>10</v>
      </c>
      <c r="B14" s="51" t="s">
        <v>22</v>
      </c>
      <c r="C14" s="52" t="s">
        <v>108</v>
      </c>
      <c r="D14" s="47" t="s">
        <v>92</v>
      </c>
    </row>
    <row r="15" spans="1:4" ht="151.5" customHeight="1">
      <c r="A15" s="44">
        <f t="shared" si="0"/>
        <v>11</v>
      </c>
      <c r="B15" s="51" t="s">
        <v>24</v>
      </c>
      <c r="C15" s="53" t="s">
        <v>109</v>
      </c>
      <c r="D15" s="47" t="s">
        <v>92</v>
      </c>
    </row>
    <row r="16" spans="1:4" ht="70.5">
      <c r="A16" s="44">
        <f t="shared" si="0"/>
        <v>12</v>
      </c>
      <c r="B16" s="51" t="s">
        <v>25</v>
      </c>
      <c r="C16" s="52" t="s">
        <v>110</v>
      </c>
      <c r="D16" s="47" t="s">
        <v>92</v>
      </c>
    </row>
    <row r="17" spans="1:4" ht="93.95" customHeight="1">
      <c r="A17" s="44">
        <f t="shared" si="0"/>
        <v>13</v>
      </c>
      <c r="B17" s="51" t="s">
        <v>26</v>
      </c>
      <c r="C17" s="53" t="s">
        <v>111</v>
      </c>
      <c r="D17" s="47" t="s">
        <v>92</v>
      </c>
    </row>
    <row r="18" spans="1:4" ht="75.75" customHeight="1">
      <c r="A18" s="44">
        <f t="shared" si="0"/>
        <v>14</v>
      </c>
      <c r="B18" s="51" t="s">
        <v>28</v>
      </c>
      <c r="C18" s="53" t="s">
        <v>112</v>
      </c>
      <c r="D18" s="47" t="s">
        <v>92</v>
      </c>
    </row>
    <row r="19" spans="1:4" ht="387.75">
      <c r="A19" s="44">
        <f t="shared" si="0"/>
        <v>15</v>
      </c>
      <c r="B19" s="51" t="s">
        <v>87</v>
      </c>
      <c r="C19" s="54" t="s">
        <v>114</v>
      </c>
      <c r="D19" s="47" t="s">
        <v>92</v>
      </c>
    </row>
    <row r="20" spans="1:4" ht="48" hidden="1" customHeight="1">
      <c r="A20" s="44">
        <v>16</v>
      </c>
      <c r="B20" s="51" t="s">
        <v>31</v>
      </c>
      <c r="C20" s="55" t="s">
        <v>93</v>
      </c>
      <c r="D20" s="47" t="s">
        <v>92</v>
      </c>
    </row>
    <row r="21" spans="1:4" ht="70.5">
      <c r="A21" s="44">
        <f>A19+1</f>
        <v>16</v>
      </c>
      <c r="B21" s="51" t="s">
        <v>31</v>
      </c>
      <c r="C21" s="47" t="s">
        <v>113</v>
      </c>
      <c r="D21" s="47" t="s">
        <v>92</v>
      </c>
    </row>
    <row r="22" spans="1:4" ht="141">
      <c r="A22" s="56">
        <f t="shared" si="0"/>
        <v>17</v>
      </c>
      <c r="B22" s="57" t="s">
        <v>88</v>
      </c>
      <c r="C22" s="58" t="s">
        <v>115</v>
      </c>
      <c r="D22" s="59" t="s">
        <v>98</v>
      </c>
    </row>
    <row r="23" spans="1:4" ht="90" customHeight="1">
      <c r="A23" s="44">
        <f>A22+1</f>
        <v>18</v>
      </c>
      <c r="B23" s="51" t="s">
        <v>34</v>
      </c>
      <c r="C23" s="47" t="s">
        <v>117</v>
      </c>
      <c r="D23" s="47" t="s">
        <v>92</v>
      </c>
    </row>
    <row r="24" spans="1:4" ht="78" customHeight="1">
      <c r="A24" s="44">
        <f t="shared" si="0"/>
        <v>19</v>
      </c>
      <c r="B24" s="51" t="s">
        <v>36</v>
      </c>
      <c r="C24" s="52" t="s">
        <v>116</v>
      </c>
      <c r="D24" s="47" t="s">
        <v>92</v>
      </c>
    </row>
    <row r="25" spans="1:4" ht="82.5" customHeight="1">
      <c r="A25" s="44">
        <f t="shared" si="0"/>
        <v>20</v>
      </c>
      <c r="B25" s="51" t="s">
        <v>38</v>
      </c>
      <c r="C25" s="53" t="s">
        <v>118</v>
      </c>
      <c r="D25" s="47" t="s">
        <v>92</v>
      </c>
    </row>
    <row r="26" spans="1:4" ht="119.25" customHeight="1">
      <c r="A26" s="44">
        <f t="shared" si="0"/>
        <v>21</v>
      </c>
      <c r="B26" s="51" t="s">
        <v>97</v>
      </c>
      <c r="C26" s="52" t="s">
        <v>119</v>
      </c>
      <c r="D26" s="47" t="s">
        <v>92</v>
      </c>
    </row>
    <row r="27" spans="1:4" ht="176.25">
      <c r="A27" s="44">
        <f t="shared" si="0"/>
        <v>22</v>
      </c>
      <c r="B27" s="51" t="s">
        <v>79</v>
      </c>
      <c r="C27" s="47" t="s">
        <v>44</v>
      </c>
      <c r="D27" s="47" t="s">
        <v>44</v>
      </c>
    </row>
    <row r="28" spans="1:4" ht="70.5">
      <c r="A28" s="44">
        <f t="shared" si="0"/>
        <v>23</v>
      </c>
      <c r="B28" s="51" t="s">
        <v>42</v>
      </c>
      <c r="C28" s="47" t="s">
        <v>44</v>
      </c>
      <c r="D28" s="47" t="s">
        <v>44</v>
      </c>
    </row>
    <row r="29" spans="1:4" ht="104.25" thickBot="1">
      <c r="A29" s="44">
        <f t="shared" si="0"/>
        <v>24</v>
      </c>
      <c r="B29" s="60" t="s">
        <v>45</v>
      </c>
      <c r="C29" s="59" t="s">
        <v>120</v>
      </c>
      <c r="D29" s="59" t="s">
        <v>98</v>
      </c>
    </row>
  </sheetData>
  <mergeCells count="3">
    <mergeCell ref="A1:D1"/>
    <mergeCell ref="A2:D2"/>
    <mergeCell ref="A3:D3"/>
  </mergeCells>
  <pageMargins left="0.7" right="0.7" top="0.75" bottom="0.75" header="0.3" footer="0.3"/>
  <pageSetup scale="2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Non Contact Tonometer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2024-11-19T06:51:40Z</cp:lastPrinted>
  <dcterms:created xsi:type="dcterms:W3CDTF">2015-06-05T18:17:00Z</dcterms:created>
  <dcterms:modified xsi:type="dcterms:W3CDTF">2024-11-19T06:56:03Z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