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188416D7-39A9-4270-84B9-AE15A81D2883}" xr6:coauthVersionLast="36" xr6:coauthVersionMax="47" xr10:uidLastSave="{00000000-0000-0000-0000-000000000000}"/>
  <bookViews>
    <workbookView xWindow="0" yWindow="0" windowWidth="4590" windowHeight="2805" firstSheet="2" activeTab="3" xr2:uid="{00000000-000D-0000-FFFF-FFFF00000000}"/>
  </bookViews>
  <sheets>
    <sheet name="Deep Freezer" sheetId="22" state="hidden" r:id="rId1"/>
    <sheet name="Deep Freezer (-20 degree)" sheetId="23" state="hidden" r:id="rId2"/>
    <sheet name="Foetoscope" sheetId="42" r:id="rId3"/>
    <sheet name="Anaesthesia Trolley" sheetId="43" r:id="rId4"/>
  </sheets>
  <calcPr calcId="191029"/>
</workbook>
</file>

<file path=xl/calcChain.xml><?xml version="1.0" encoding="utf-8"?>
<calcChain xmlns="http://schemas.openxmlformats.org/spreadsheetml/2006/main">
  <c r="A13" i="43" l="1"/>
  <c r="A14" i="43" s="1"/>
  <c r="A15" i="43" s="1"/>
  <c r="A16" i="43" s="1"/>
  <c r="A17" i="43" s="1"/>
  <c r="A18" i="43" s="1"/>
  <c r="A19" i="43" s="1"/>
  <c r="A20" i="43" s="1"/>
  <c r="A21" i="43" s="1"/>
  <c r="A22" i="43" s="1"/>
  <c r="A23" i="43" s="1"/>
  <c r="A24" i="43" s="1"/>
  <c r="A25" i="43" s="1"/>
  <c r="A26" i="43" s="1"/>
  <c r="A27" i="43" s="1"/>
  <c r="A28" i="43" s="1"/>
  <c r="A13" i="42" l="1"/>
  <c r="A14" i="42" s="1"/>
  <c r="A15" i="42" s="1"/>
  <c r="A16" i="42" s="1"/>
  <c r="A17" i="42" s="1"/>
  <c r="A18" i="42" s="1"/>
  <c r="A19" i="42" s="1"/>
  <c r="A20" i="42" s="1"/>
  <c r="A21" i="42" s="1"/>
  <c r="A22" i="42" s="1"/>
  <c r="A23" i="42" s="1"/>
  <c r="A24" i="42" s="1"/>
  <c r="A25" i="42" s="1"/>
  <c r="A26" i="42" s="1"/>
  <c r="A27" i="42" s="1"/>
  <c r="A28" i="42"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<sst xmlns="http://schemas.openxmlformats.org/spreadsheetml/2006/main" count="347" uniqueCount="133">
  <si>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</si>
  <si>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</si>
  <si>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</si>
  <si>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</si>
  <si>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</si>
  <si>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</si>
  <si>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</si>
  <si>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</si>
  <si>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</si>
  <si>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</si>
  <si>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</si>
  <si>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</si>
  <si>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</si>
  <si>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</si>
  <si>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</si>
  <si>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</si>
  <si>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</si>
  <si>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</si>
  <si>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</si>
  <si>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</si>
  <si>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</si>
  <si>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</si>
  <si>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</si>
  <si>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</si>
  <si>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</si>
  <si>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</si>
  <si>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</si>
  <si>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</si>
  <si>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</si>
  <si>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</si>
  <si>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</si>
  <si>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</si>
  <si>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</si>
  <si>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</si>
  <si>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</si>
  <si>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</si>
  <si>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</si>
  <si>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</si>
  <si>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</si>
  <si>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</si>
  <si>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</si>
  <si>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</si>
  <si>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</si>
  <si>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</si>
  <si>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</si>
  <si>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</si>
  <si>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</si>
  <si>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</si>
  <si>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</si>
  <si>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</si>
  <si>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</si>
  <si>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</si>
  <si>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</si>
  <si>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</si>
  <si>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</si>
  <si>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</si>
  <si>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</si>
  <si>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</si>
  <si>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</si>
  <si>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</si>
  <si>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</si>
  <si>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</si>
  <si>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</si>
  <si>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</si>
  <si>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</si>
  <si>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</si>
  <si>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</si>
  <si>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</si>
  <si>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</si>
  <si>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</si>
  <si>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</si>
  <si>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</si>
  <si>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</si>
  <si>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</si>
  <si>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</si>
  <si>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</si>
  <si>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</si>
  <si>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</si>
  <si>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</si>
  <si>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</si>
  <si>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</si>
  <si>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</si>
  <si>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</si>
  <si>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</si>
  <si>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</si>
  <si>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</si>
  <si>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</si>
  <si>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</si>
  <si>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</si>
  <si>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</si>
  <si>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Technical Evaluation of Tender No. BMSICL/2024-25/ME-367</t>
  </si>
  <si>
    <t>EMD Fee  (Offline in the form of Bank Guarantee as per Annexure 11) 
ITB Clause 18</t>
  </si>
  <si>
    <t>Certificate  from Central Excise and trade / sales tax department/GST</t>
  </si>
  <si>
    <t xml:space="preserve">Item- Anaesthesia Trolley (Complete with Ambu bags and other items) </t>
  </si>
  <si>
    <t>Date of Technical Opening:- 08/10/2024</t>
  </si>
  <si>
    <t>Submitted</t>
  </si>
  <si>
    <t>Not Applicable</t>
  </si>
  <si>
    <t>GST NO.-10AABCU0970B1Z3 submitted on pg no 1-3</t>
  </si>
  <si>
    <t>Balance Sheet details as follows:-
FY 2020-21 Submitted Pg no - 74
FY 2021-22 Submitted Pg no - 73
FY 2022-23 Submitted Pg no -  72</t>
  </si>
  <si>
    <t>P &amp; L statement Details as follows:-
FY 2020-21 Submitted  pg no 77
FY 2021-22 Submitted  pg no 76
FY 2022-23 Submitted  pg no  75</t>
  </si>
  <si>
    <t>ITR Assessment details as follows:-
AY 2021-22 submitted on pg no- 80
AY 2022-23 Submitted on Pg no -79
AY 2023-24 submitted on pg no - 78</t>
  </si>
  <si>
    <t>Bidder is OEM. Declaration provided on Pg No - 83-84.</t>
  </si>
  <si>
    <t>Technical Data Sheet/Brochure/Catalogue submitted on pg no -95</t>
  </si>
  <si>
    <t>Technical Deviation Compliance as per annexure-8 submitted on pg no 97</t>
  </si>
  <si>
    <t>Notarized Power of Attorney as per annexure 12, submitted on pg no. 103-104</t>
  </si>
  <si>
    <t>Notarized EMD Exemption Submitted on Pg no 105-106</t>
  </si>
  <si>
    <t>Item- Foetoscope</t>
  </si>
  <si>
    <t>Technical Data Sheet/Brochure/Catalogue submitted on pg no -94</t>
  </si>
  <si>
    <t>Technical Deviation Compliance as per annexure-8 submitted on pg no 98.</t>
  </si>
  <si>
    <t xml:space="preserve">Bidder- M/S Unik Surgical Private Limited
Address - 2C/159,GD Mishra path, New Patliputra Colony, Patna 800013
MAKE - Unik
MODEL- USM-160
Submitted on Pg no -82                                                                                                                                               </t>
  </si>
  <si>
    <t xml:space="preserve">Bidder- M/S Unik Surgical Private Limited
Address - 2C/159,GD Mishra path, New Patliputra Colony, Patna 800013
MAKE - Unik
MODEL- USM-161
Submitted on Pg no -82                                                                                                                                               </t>
  </si>
  <si>
    <t>Udyog  Reg No - BR 26B0033358 on Pg No 108
NSIC Purchase Enlistment Certificate No -NSIC/GP/PAT/2021/85250; Submitted on Pg No 109-120</t>
  </si>
  <si>
    <t>Amount - Rs. 11,800/-  receipt Submitted on Page no. 101-102</t>
  </si>
  <si>
    <t>Certificate of Incorporation and Article of Association  &amp; Memorandum of Association -Submitted on Pg no 4-33</t>
  </si>
  <si>
    <t>Not Comply Bid Clause
Need Clarification</t>
  </si>
  <si>
    <t>Notarised Non Conviction Declaration submitted on pg 88-89  as per Annexure 10 .</t>
  </si>
  <si>
    <t>Notarised Bid form as per Annexure-1 submitted on pg no. 90-91, Date of issue-07.10.2024.</t>
  </si>
  <si>
    <t xml:space="preserve">PO Submitted as follows: -
1.P.O No- 110,Dated -20-06-22, issued by Raj Trauma Hospital,Patna, Qty-05 for Quoted model of Equipment Submitted Pg no -86       </t>
  </si>
  <si>
    <t xml:space="preserve">PO Submitted as follows: -
1.P.O No- 110, Dated -20-06-22, issued by Raj Trauma Hospital,Patna, Qty-03 for Quoted model of Equipment Submitted Pg no -86    </t>
  </si>
  <si>
    <t>Performance Statement as per Annexure 6 submitted on pg no 87</t>
  </si>
  <si>
    <t>Certificate from end user(s):-  
End User Certificate Dated -24/07/2024, issued by Raj Trauma Hospital, Patna against PO No. - 110,Dated -20-06-22; Submitted on Pg no - 93</t>
  </si>
  <si>
    <t>Quality Standard Certification :
Manufacturer should have ISO 13485 (NABCB) Accredited/ BIS approved product</t>
  </si>
  <si>
    <t>ISO 13485 (NABCB) Accredited Certificate Submitted on Pg no- 96. 
Expiry date of the submitted certificate is 23/09/2024. 
Hence Certificate Not valid as on date, Bidder Needs to Confirm</t>
  </si>
  <si>
    <t>Quality Standard Certification:
Not Applicable</t>
  </si>
  <si>
    <t>Document Claming Manufacturing, UDHYAM Reg No -BR 26B0033358 Submitted on Pg no 34-35</t>
  </si>
  <si>
    <t>CA Certified Turnover Certificate Submitted on Page no 81</t>
  </si>
  <si>
    <t>SRU Observation</t>
  </si>
  <si>
    <t>Bidder is OEM. Declaration provided on Pg No - 83</t>
  </si>
  <si>
    <t>Post Clarification observation</t>
  </si>
  <si>
    <t xml:space="preserve">
FY 2021-22 -Submitted on Pg no 13-24.
Note: UDIN No. is not mentioned in the Audit Report.
FY 2022-23 - Submitted  on Pg no 8-10. 
Note: UDIN No. is not mentioned in the Audit Report.</t>
  </si>
  <si>
    <t xml:space="preserve">ISO 13485 (NABCB) Accredited Certificate Submitted on Pg no- 37. </t>
  </si>
  <si>
    <r>
      <t xml:space="preserve">Audit report details as follows:-
FY 2020-21 - Submitted on Pg no -60-71
</t>
    </r>
    <r>
      <rPr>
        <b/>
        <sz val="26"/>
        <color rgb="FFFF0000"/>
        <rFont val="Calibri"/>
        <family val="2"/>
        <scheme val="minor"/>
      </rPr>
      <t>FY 2021-22 -Submitted on Pg no -48-59.
Note: UDIN No. is not mentioned in the Audit Report.
FY 2022-23 - Submitted  on Pg no -36-47. 
Note: UDIN No. is not mentioned in the Audit Report.</t>
    </r>
    <r>
      <rPr>
        <b/>
        <sz val="26"/>
        <color theme="1"/>
        <rFont val="Calibri"/>
        <family val="2"/>
        <scheme val="minor"/>
      </rPr>
      <t xml:space="preserve">
</t>
    </r>
  </si>
  <si>
    <r>
      <t xml:space="preserve">Audit report details as follows:-
FY 2020-21 - Submitted on Pg no -60-71
</t>
    </r>
    <r>
      <rPr>
        <b/>
        <sz val="28"/>
        <color rgb="FFFF0000"/>
        <rFont val="Calibri"/>
        <family val="2"/>
        <scheme val="minor"/>
      </rPr>
      <t>FY 2021-22 -Submitted on Pg no -48-59.
Note: UDIN No. is not mentioned in the Audit Report.
FY 2022-23 - Submitted  on Pg no -36-47. 
Note: UDIN No. is not mentioned in the Audit Report.</t>
    </r>
    <r>
      <rPr>
        <b/>
        <sz val="28"/>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</si>
</sst>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6"/>
      <color theme="1"/>
      <name val="Calibri"/>
      <family val="2"/>
      <scheme val="minor"/>
    </font>
    <font>
      <b/>
      <sz val="26"/>
      <color rgb="FFFF0000"/>
      <name val="Calibri"/>
      <family val="2"/>
      <scheme val="minor"/>
    </font>
    <font>
      <b/>
      <sz val="28"/>
      <color theme="1"/>
      <name val="Calibri"/>
      <family val="2"/>
      <scheme val="minor"/>
    </font>
    <font>
      <sz val="28"/>
      <color theme="1"/>
      <name val="Calibri"/>
      <family val="2"/>
      <scheme val="minor"/>
    </font>
    <font>
      <b/>
      <sz val="28"/>
      <name val="Calibri"/>
      <family val="2"/>
      <scheme val="minor"/>
    </font>
    <font>
      <sz val="28"/>
      <color rgb="FF000000"/>
      <name val="Calibri"/>
      <family val="2"/>
      <scheme val="minor"/>
    </font>
    <font>
      <sz val="28"/>
      <name val="Calibri"/>
      <family val="2"/>
      <scheme val="minor"/>
    </font>
    <font>
      <b/>
      <sz val="28"/>
      <color rgb="FFFF0000"/>
      <name val="Calibri"/>
      <family val="2"/>
      <scheme val="minor"/>
    </font>
    <font>
      <b/>
      <sz val="22"/>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62">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3" borderId="5" xfId="0" applyFont="1" applyFill="1" applyBorder="1" applyAlignment="1">
      <alignment horizontal="left" vertical="top" wrapText="1"/>
    </xf>
    <xf numFmtId="0" fontId="11" fillId="0" borderId="1" xfId="0" applyFont="1" applyBorder="1" applyAlignment="1">
      <alignment horizontal="center" vertical="top" wrapText="1"/>
    </xf>
    <xf numFmtId="0" fontId="11" fillId="0" borderId="2" xfId="0" applyFont="1" applyBorder="1" applyAlignment="1">
      <alignment horizontal="center" vertical="top" wrapText="1"/>
    </xf>
    <xf numFmtId="0" fontId="11" fillId="0" borderId="10" xfId="0" applyFont="1" applyBorder="1" applyAlignment="1">
      <alignment horizontal="center" vertical="top" wrapText="1"/>
    </xf>
    <xf numFmtId="0" fontId="11" fillId="0" borderId="3" xfId="0" applyFont="1" applyBorder="1" applyAlignment="1">
      <alignment horizontal="center" vertical="top" wrapText="1"/>
    </xf>
    <xf numFmtId="0" fontId="12" fillId="0" borderId="0" xfId="0" applyFont="1"/>
    <xf numFmtId="0" fontId="11" fillId="0" borderId="4" xfId="0" applyFont="1" applyBorder="1" applyAlignment="1">
      <alignment horizontal="center" vertical="top" wrapText="1"/>
    </xf>
    <xf numFmtId="0" fontId="11" fillId="0" borderId="5" xfId="0" applyFont="1" applyBorder="1" applyAlignment="1">
      <alignment horizontal="center" vertical="top" wrapText="1"/>
    </xf>
    <xf numFmtId="0" fontId="11" fillId="0" borderId="11" xfId="0" applyFont="1" applyBorder="1" applyAlignment="1">
      <alignment horizontal="center" vertical="top" wrapText="1"/>
    </xf>
    <xf numFmtId="0" fontId="11" fillId="0" borderId="6" xfId="0" applyFont="1" applyBorder="1" applyAlignment="1">
      <alignment horizontal="center" vertical="top" wrapText="1"/>
    </xf>
    <xf numFmtId="0" fontId="11" fillId="0" borderId="4" xfId="0" applyFont="1" applyBorder="1" applyAlignment="1">
      <alignment vertical="top" wrapText="1"/>
    </xf>
    <xf numFmtId="0" fontId="13" fillId="0" borderId="5" xfId="0" applyFont="1" applyBorder="1" applyAlignment="1">
      <alignment horizontal="center" vertical="top" wrapText="1"/>
    </xf>
    <xf numFmtId="0" fontId="13" fillId="0" borderId="11" xfId="0" applyFont="1" applyBorder="1" applyAlignment="1">
      <alignment horizontal="center" vertical="top" wrapText="1"/>
    </xf>
    <xf numFmtId="0" fontId="11" fillId="0" borderId="6" xfId="0" applyFont="1" applyBorder="1" applyAlignment="1">
      <alignment horizontal="center" vertical="top" wrapText="1"/>
    </xf>
    <xf numFmtId="0" fontId="14" fillId="0" borderId="4" xfId="0" applyFont="1" applyBorder="1" applyAlignment="1">
      <alignment horizontal="center" vertical="top" wrapText="1"/>
    </xf>
    <xf numFmtId="0" fontId="12" fillId="0" borderId="5" xfId="0" applyFont="1" applyBorder="1" applyAlignment="1">
      <alignment vertical="top" wrapText="1"/>
    </xf>
    <xf numFmtId="0" fontId="15" fillId="0" borderId="6" xfId="0" applyFont="1" applyBorder="1" applyAlignment="1">
      <alignment horizontal="left" vertical="top" wrapText="1"/>
    </xf>
    <xf numFmtId="0" fontId="15" fillId="0" borderId="6" xfId="0" applyFont="1" applyBorder="1" applyAlignment="1">
      <alignment horizontal="center" vertical="center" wrapText="1"/>
    </xf>
    <xf numFmtId="0" fontId="15" fillId="0" borderId="5" xfId="0" applyFont="1" applyBorder="1" applyAlignment="1">
      <alignment vertical="top" wrapText="1"/>
    </xf>
    <xf numFmtId="0" fontId="12" fillId="0" borderId="5" xfId="0" applyFont="1" applyBorder="1" applyAlignment="1">
      <alignment horizontal="left" vertical="top" wrapText="1"/>
    </xf>
    <xf numFmtId="0" fontId="11" fillId="3" borderId="5" xfId="0" applyFont="1" applyFill="1" applyBorder="1" applyAlignment="1">
      <alignment horizontal="left" vertical="top" wrapText="1"/>
    </xf>
    <xf numFmtId="0" fontId="16" fillId="0" borderId="6" xfId="0" applyFont="1" applyBorder="1" applyAlignment="1">
      <alignment horizontal="center" vertical="center" wrapText="1"/>
    </xf>
    <xf numFmtId="0" fontId="16" fillId="3" borderId="6" xfId="0" applyFont="1" applyFill="1" applyBorder="1" applyAlignment="1">
      <alignment horizontal="left" vertical="top" wrapText="1"/>
    </xf>
    <xf numFmtId="0" fontId="14"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7" fillId="0" borderId="6" xfId="0" applyFont="1" applyBorder="1" applyAlignment="1">
      <alignment horizontal="center" vertical="center" wrapText="1"/>
    </xf>
    <xf numFmtId="0" fontId="12" fillId="0" borderId="6" xfId="0" applyFont="1" applyBorder="1" applyAlignment="1">
      <alignment horizontal="left" vertical="top" wrapText="1"/>
    </xf>
    <xf numFmtId="0" fontId="11" fillId="0" borderId="6"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21" t="s">
        <v>54</v>
      </c>
      <c r="B1" s="22"/>
      <c r="C1" s="22"/>
      <c r="D1" s="23"/>
    </row>
    <row r="2" spans="1:4">
      <c r="A2" s="24" t="s">
        <v>55</v>
      </c>
      <c r="B2" s="25"/>
      <c r="C2" s="25"/>
      <c r="D2" s="26"/>
    </row>
    <row r="3" spans="1:4">
      <c r="A3" s="24" t="s">
        <v>56</v>
      </c>
      <c r="B3" s="25"/>
      <c r="C3" s="25"/>
      <c r="D3" s="2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27" t="s">
        <v>54</v>
      </c>
      <c r="B1" s="28"/>
      <c r="C1" s="28"/>
      <c r="D1" s="29"/>
    </row>
    <row r="2" spans="1:4">
      <c r="A2" s="30" t="s">
        <v>55</v>
      </c>
      <c r="B2" s="31"/>
      <c r="C2" s="31"/>
      <c r="D2" s="32"/>
    </row>
    <row r="3" spans="1:4">
      <c r="A3" s="30" t="s">
        <v>56</v>
      </c>
      <c r="B3" s="31"/>
      <c r="C3" s="31"/>
      <c r="D3" s="3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8"/>
  <sheetViews>
    <sheetView topLeftCell="A4" zoomScale="50" zoomScaleNormal="50" workbookViewId="0">
      <selection activeCell="C38" sqref="C38"/>
    </sheetView>
  </sheetViews>
  <sheetFormatPr defaultColWidth="9.140625" defaultRowHeight="36"/>
  <cols>
    <col min="1" max="1" width="9.140625" style="38"/>
    <col min="2" max="2" width="72.85546875" style="38" customWidth="1"/>
    <col min="3" max="3" width="110.42578125" style="38" customWidth="1"/>
    <col min="4" max="4" width="63.85546875" style="38" customWidth="1"/>
    <col min="5" max="5" width="43.85546875" style="38" customWidth="1"/>
    <col min="6" max="16384" width="9.140625" style="38"/>
  </cols>
  <sheetData>
    <row r="1" spans="1:5">
      <c r="A1" s="34" t="s">
        <v>90</v>
      </c>
      <c r="B1" s="35"/>
      <c r="C1" s="36"/>
      <c r="D1" s="36"/>
      <c r="E1" s="37"/>
    </row>
    <row r="2" spans="1:5">
      <c r="A2" s="39" t="s">
        <v>106</v>
      </c>
      <c r="B2" s="40"/>
      <c r="C2" s="41"/>
      <c r="D2" s="41"/>
      <c r="E2" s="42"/>
    </row>
    <row r="3" spans="1:5">
      <c r="A3" s="39" t="s">
        <v>94</v>
      </c>
      <c r="B3" s="40"/>
      <c r="C3" s="41"/>
      <c r="D3" s="41"/>
      <c r="E3" s="42"/>
    </row>
    <row r="4" spans="1:5" ht="108">
      <c r="A4" s="43" t="s">
        <v>0</v>
      </c>
      <c r="B4" s="44" t="s">
        <v>1</v>
      </c>
      <c r="C4" s="45" t="s">
        <v>126</v>
      </c>
      <c r="D4" s="45" t="s">
        <v>128</v>
      </c>
      <c r="E4" s="46" t="s">
        <v>3</v>
      </c>
    </row>
    <row r="5" spans="1:5" ht="216">
      <c r="A5" s="47">
        <v>1</v>
      </c>
      <c r="B5" s="48" t="s">
        <v>86</v>
      </c>
      <c r="C5" s="49" t="s">
        <v>109</v>
      </c>
      <c r="D5" s="50" t="s">
        <v>96</v>
      </c>
      <c r="E5" s="49" t="s">
        <v>95</v>
      </c>
    </row>
    <row r="6" spans="1:5" ht="144">
      <c r="A6" s="47">
        <v>2</v>
      </c>
      <c r="B6" s="51" t="s">
        <v>91</v>
      </c>
      <c r="C6" s="49" t="s">
        <v>111</v>
      </c>
      <c r="D6" s="50" t="s">
        <v>96</v>
      </c>
      <c r="E6" s="49" t="s">
        <v>95</v>
      </c>
    </row>
    <row r="7" spans="1:5" ht="72">
      <c r="A7" s="47">
        <v>3</v>
      </c>
      <c r="B7" s="51" t="s">
        <v>59</v>
      </c>
      <c r="C7" s="49" t="s">
        <v>112</v>
      </c>
      <c r="D7" s="50" t="s">
        <v>96</v>
      </c>
      <c r="E7" s="49" t="s">
        <v>95</v>
      </c>
    </row>
    <row r="8" spans="1:5" ht="129" customHeight="1">
      <c r="A8" s="47">
        <v>4</v>
      </c>
      <c r="B8" s="48" t="s">
        <v>11</v>
      </c>
      <c r="C8" s="49" t="s">
        <v>124</v>
      </c>
      <c r="D8" s="50" t="s">
        <v>96</v>
      </c>
      <c r="E8" s="49" t="s">
        <v>95</v>
      </c>
    </row>
    <row r="9" spans="1:5" ht="180">
      <c r="A9" s="47">
        <v>5</v>
      </c>
      <c r="B9" s="48" t="s">
        <v>89</v>
      </c>
      <c r="C9" s="49" t="s">
        <v>113</v>
      </c>
      <c r="D9" s="50" t="s">
        <v>96</v>
      </c>
      <c r="E9" s="49" t="s">
        <v>95</v>
      </c>
    </row>
    <row r="10" spans="1:5" ht="108">
      <c r="A10" s="47">
        <v>6</v>
      </c>
      <c r="B10" s="48" t="s">
        <v>92</v>
      </c>
      <c r="C10" s="49" t="s">
        <v>97</v>
      </c>
      <c r="D10" s="50" t="s">
        <v>96</v>
      </c>
      <c r="E10" s="49" t="s">
        <v>95</v>
      </c>
    </row>
    <row r="11" spans="1:5" ht="349.5" customHeight="1">
      <c r="A11" s="47">
        <v>7</v>
      </c>
      <c r="B11" s="52" t="s">
        <v>18</v>
      </c>
      <c r="C11" s="33" t="s">
        <v>131</v>
      </c>
      <c r="D11" s="59" t="s">
        <v>129</v>
      </c>
      <c r="E11" s="55" t="s">
        <v>114</v>
      </c>
    </row>
    <row r="12" spans="1:5" ht="99" customHeight="1">
      <c r="A12" s="47">
        <v>8</v>
      </c>
      <c r="B12" s="52" t="s">
        <v>51</v>
      </c>
      <c r="C12" s="49" t="s">
        <v>125</v>
      </c>
      <c r="D12" s="50" t="s">
        <v>96</v>
      </c>
      <c r="E12" s="49" t="s">
        <v>95</v>
      </c>
    </row>
    <row r="13" spans="1:5" ht="180">
      <c r="A13" s="47">
        <f>A12+1</f>
        <v>9</v>
      </c>
      <c r="B13" s="52" t="s">
        <v>20</v>
      </c>
      <c r="C13" s="49" t="s">
        <v>98</v>
      </c>
      <c r="D13" s="50" t="s">
        <v>96</v>
      </c>
      <c r="E13" s="49" t="s">
        <v>95</v>
      </c>
    </row>
    <row r="14" spans="1:5" ht="216">
      <c r="A14" s="47">
        <f t="shared" ref="A14:A28" si="0">A13+1</f>
        <v>10</v>
      </c>
      <c r="B14" s="52" t="s">
        <v>22</v>
      </c>
      <c r="C14" s="49" t="s">
        <v>99</v>
      </c>
      <c r="D14" s="50" t="s">
        <v>96</v>
      </c>
      <c r="E14" s="49" t="s">
        <v>95</v>
      </c>
    </row>
    <row r="15" spans="1:5" ht="144">
      <c r="A15" s="47">
        <f t="shared" si="0"/>
        <v>11</v>
      </c>
      <c r="B15" s="52" t="s">
        <v>24</v>
      </c>
      <c r="C15" s="49" t="s">
        <v>100</v>
      </c>
      <c r="D15" s="50" t="s">
        <v>96</v>
      </c>
      <c r="E15" s="49" t="s">
        <v>95</v>
      </c>
    </row>
    <row r="16" spans="1:5" ht="144">
      <c r="A16" s="47">
        <f t="shared" si="0"/>
        <v>12</v>
      </c>
      <c r="B16" s="52" t="s">
        <v>25</v>
      </c>
      <c r="C16" s="49" t="s">
        <v>100</v>
      </c>
      <c r="D16" s="50" t="s">
        <v>96</v>
      </c>
      <c r="E16" s="49" t="s">
        <v>95</v>
      </c>
    </row>
    <row r="17" spans="1:5" ht="144">
      <c r="A17" s="47">
        <f t="shared" si="0"/>
        <v>13</v>
      </c>
      <c r="B17" s="52" t="s">
        <v>26</v>
      </c>
      <c r="C17" s="49" t="s">
        <v>127</v>
      </c>
      <c r="D17" s="50" t="s">
        <v>96</v>
      </c>
      <c r="E17" s="49" t="s">
        <v>95</v>
      </c>
    </row>
    <row r="18" spans="1:5" ht="108">
      <c r="A18" s="47">
        <f t="shared" si="0"/>
        <v>14</v>
      </c>
      <c r="B18" s="52" t="s">
        <v>28</v>
      </c>
      <c r="C18" s="49" t="s">
        <v>116</v>
      </c>
      <c r="D18" s="50" t="s">
        <v>96</v>
      </c>
      <c r="E18" s="49" t="s">
        <v>95</v>
      </c>
    </row>
    <row r="19" spans="1:5" ht="144">
      <c r="A19" s="47">
        <f t="shared" si="0"/>
        <v>15</v>
      </c>
      <c r="B19" s="52" t="s">
        <v>87</v>
      </c>
      <c r="C19" s="49" t="s">
        <v>117</v>
      </c>
      <c r="D19" s="50" t="s">
        <v>96</v>
      </c>
      <c r="E19" s="49"/>
    </row>
    <row r="20" spans="1:5" ht="72">
      <c r="A20" s="47">
        <f t="shared" si="0"/>
        <v>16</v>
      </c>
      <c r="B20" s="52" t="s">
        <v>31</v>
      </c>
      <c r="C20" s="49" t="s">
        <v>119</v>
      </c>
      <c r="D20" s="50" t="s">
        <v>96</v>
      </c>
      <c r="E20" s="49" t="s">
        <v>95</v>
      </c>
    </row>
    <row r="21" spans="1:5" ht="252">
      <c r="A21" s="56">
        <f t="shared" si="0"/>
        <v>17</v>
      </c>
      <c r="B21" s="57" t="s">
        <v>88</v>
      </c>
      <c r="C21" s="49" t="s">
        <v>120</v>
      </c>
      <c r="D21" s="50" t="s">
        <v>96</v>
      </c>
      <c r="E21" s="49" t="s">
        <v>95</v>
      </c>
    </row>
    <row r="22" spans="1:5" ht="108">
      <c r="A22" s="47">
        <f>A21+1</f>
        <v>18</v>
      </c>
      <c r="B22" s="52" t="s">
        <v>34</v>
      </c>
      <c r="C22" s="49" t="s">
        <v>102</v>
      </c>
      <c r="D22" s="50" t="s">
        <v>96</v>
      </c>
      <c r="E22" s="49" t="s">
        <v>95</v>
      </c>
    </row>
    <row r="23" spans="1:5" ht="72">
      <c r="A23" s="47">
        <f t="shared" si="0"/>
        <v>19</v>
      </c>
      <c r="B23" s="52" t="s">
        <v>36</v>
      </c>
      <c r="C23" s="49" t="s">
        <v>103</v>
      </c>
      <c r="D23" s="50" t="s">
        <v>96</v>
      </c>
      <c r="E23" s="49" t="s">
        <v>95</v>
      </c>
    </row>
    <row r="24" spans="1:5" ht="108">
      <c r="A24" s="47">
        <f t="shared" si="0"/>
        <v>20</v>
      </c>
      <c r="B24" s="52" t="s">
        <v>38</v>
      </c>
      <c r="C24" s="49" t="s">
        <v>104</v>
      </c>
      <c r="D24" s="50" t="s">
        <v>96</v>
      </c>
      <c r="E24" s="49" t="s">
        <v>95</v>
      </c>
    </row>
    <row r="25" spans="1:5" ht="216">
      <c r="A25" s="47">
        <f t="shared" si="0"/>
        <v>21</v>
      </c>
      <c r="B25" s="52" t="s">
        <v>121</v>
      </c>
      <c r="C25" s="55" t="s">
        <v>122</v>
      </c>
      <c r="D25" s="50" t="s">
        <v>130</v>
      </c>
      <c r="E25" s="49" t="s">
        <v>95</v>
      </c>
    </row>
    <row r="26" spans="1:5" ht="288">
      <c r="A26" s="47">
        <f t="shared" si="0"/>
        <v>22</v>
      </c>
      <c r="B26" s="52" t="s">
        <v>79</v>
      </c>
      <c r="C26" s="49" t="s">
        <v>105</v>
      </c>
      <c r="D26" s="50" t="s">
        <v>96</v>
      </c>
      <c r="E26" s="49" t="s">
        <v>95</v>
      </c>
    </row>
    <row r="27" spans="1:5" ht="108">
      <c r="A27" s="47">
        <f t="shared" si="0"/>
        <v>23</v>
      </c>
      <c r="B27" s="52" t="s">
        <v>42</v>
      </c>
      <c r="C27" s="49" t="s">
        <v>96</v>
      </c>
      <c r="D27" s="50" t="s">
        <v>96</v>
      </c>
      <c r="E27" s="49" t="s">
        <v>96</v>
      </c>
    </row>
    <row r="28" spans="1:5" ht="108.75" thickBot="1">
      <c r="A28" s="47">
        <f t="shared" si="0"/>
        <v>24</v>
      </c>
      <c r="B28" s="58" t="s">
        <v>45</v>
      </c>
      <c r="C28" s="49" t="s">
        <v>96</v>
      </c>
      <c r="D28" s="50" t="s">
        <v>96</v>
      </c>
      <c r="E28" s="49" t="s">
        <v>96</v>
      </c>
    </row>
  </sheetData>
  <mergeCells count="3">
    <mergeCell ref="A1:E1"/>
    <mergeCell ref="A2:E2"/>
    <mergeCell ref="A3:E3"/>
  </mergeCells>
  <pageMargins left="0.7" right="0.7" top="0.75" bottom="0.75" header="0.3" footer="0.3"/>
  <pageSetup scale="3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28"/>
  <sheetViews>
    <sheetView tabSelected="1" topLeftCell="A25" zoomScale="50" zoomScaleNormal="50" workbookViewId="0">
      <selection activeCell="C11" sqref="C11"/>
    </sheetView>
  </sheetViews>
  <sheetFormatPr defaultColWidth="9.140625" defaultRowHeight="36"/>
  <cols>
    <col min="1" max="1" width="9.140625" style="38"/>
    <col min="2" max="2" width="72.85546875" style="38" customWidth="1"/>
    <col min="3" max="3" width="110.42578125" style="38" customWidth="1"/>
    <col min="4" max="4" width="71.85546875" style="38" customWidth="1"/>
    <col min="5" max="5" width="43.85546875" style="38" customWidth="1"/>
    <col min="6" max="16384" width="9.140625" style="38"/>
  </cols>
  <sheetData>
    <row r="1" spans="1:5">
      <c r="A1" s="34" t="s">
        <v>90</v>
      </c>
      <c r="B1" s="35"/>
      <c r="C1" s="36"/>
      <c r="D1" s="36"/>
      <c r="E1" s="37"/>
    </row>
    <row r="2" spans="1:5">
      <c r="A2" s="39" t="s">
        <v>93</v>
      </c>
      <c r="B2" s="40"/>
      <c r="C2" s="41"/>
      <c r="D2" s="41"/>
      <c r="E2" s="42"/>
    </row>
    <row r="3" spans="1:5">
      <c r="A3" s="39" t="s">
        <v>94</v>
      </c>
      <c r="B3" s="40"/>
      <c r="C3" s="41"/>
      <c r="D3" s="41"/>
      <c r="E3" s="42"/>
    </row>
    <row r="4" spans="1:5" ht="108">
      <c r="A4" s="43" t="s">
        <v>0</v>
      </c>
      <c r="B4" s="44" t="s">
        <v>1</v>
      </c>
      <c r="C4" s="45" t="s">
        <v>126</v>
      </c>
      <c r="D4" s="45" t="s">
        <v>128</v>
      </c>
      <c r="E4" s="46" t="s">
        <v>3</v>
      </c>
    </row>
    <row r="5" spans="1:5" ht="216">
      <c r="A5" s="47">
        <v>1</v>
      </c>
      <c r="B5" s="48" t="s">
        <v>86</v>
      </c>
      <c r="C5" s="49" t="s">
        <v>110</v>
      </c>
      <c r="D5" s="50" t="s">
        <v>96</v>
      </c>
      <c r="E5" s="49" t="s">
        <v>95</v>
      </c>
    </row>
    <row r="6" spans="1:5" ht="144">
      <c r="A6" s="47">
        <v>2</v>
      </c>
      <c r="B6" s="51" t="s">
        <v>91</v>
      </c>
      <c r="C6" s="49" t="s">
        <v>111</v>
      </c>
      <c r="D6" s="50" t="s">
        <v>96</v>
      </c>
      <c r="E6" s="49" t="s">
        <v>95</v>
      </c>
    </row>
    <row r="7" spans="1:5" ht="72">
      <c r="A7" s="47">
        <v>3</v>
      </c>
      <c r="B7" s="51" t="s">
        <v>59</v>
      </c>
      <c r="C7" s="49" t="s">
        <v>112</v>
      </c>
      <c r="D7" s="50" t="s">
        <v>96</v>
      </c>
      <c r="E7" s="49" t="s">
        <v>95</v>
      </c>
    </row>
    <row r="8" spans="1:5" ht="108">
      <c r="A8" s="47">
        <v>4</v>
      </c>
      <c r="B8" s="48" t="s">
        <v>11</v>
      </c>
      <c r="C8" s="49" t="s">
        <v>124</v>
      </c>
      <c r="D8" s="50" t="s">
        <v>96</v>
      </c>
      <c r="E8" s="49" t="s">
        <v>95</v>
      </c>
    </row>
    <row r="9" spans="1:5" ht="180">
      <c r="A9" s="47">
        <v>5</v>
      </c>
      <c r="B9" s="48" t="s">
        <v>89</v>
      </c>
      <c r="C9" s="49" t="s">
        <v>113</v>
      </c>
      <c r="D9" s="50" t="s">
        <v>96</v>
      </c>
      <c r="E9" s="49" t="s">
        <v>95</v>
      </c>
    </row>
    <row r="10" spans="1:5" ht="108">
      <c r="A10" s="47">
        <v>6</v>
      </c>
      <c r="B10" s="48" t="s">
        <v>92</v>
      </c>
      <c r="C10" s="49" t="s">
        <v>97</v>
      </c>
      <c r="D10" s="50" t="s">
        <v>96</v>
      </c>
      <c r="E10" s="49" t="s">
        <v>95</v>
      </c>
    </row>
    <row r="11" spans="1:5" ht="409.5">
      <c r="A11" s="47">
        <v>7</v>
      </c>
      <c r="B11" s="52" t="s">
        <v>18</v>
      </c>
      <c r="C11" s="53" t="s">
        <v>132</v>
      </c>
      <c r="D11" s="54" t="s">
        <v>129</v>
      </c>
      <c r="E11" s="55" t="s">
        <v>114</v>
      </c>
    </row>
    <row r="12" spans="1:5" ht="72">
      <c r="A12" s="47">
        <v>8</v>
      </c>
      <c r="B12" s="52" t="s">
        <v>51</v>
      </c>
      <c r="C12" s="49" t="s">
        <v>125</v>
      </c>
      <c r="D12" s="50" t="s">
        <v>96</v>
      </c>
      <c r="E12" s="49" t="s">
        <v>95</v>
      </c>
    </row>
    <row r="13" spans="1:5" ht="180">
      <c r="A13" s="47">
        <f>A12+1</f>
        <v>9</v>
      </c>
      <c r="B13" s="52" t="s">
        <v>20</v>
      </c>
      <c r="C13" s="49" t="s">
        <v>98</v>
      </c>
      <c r="D13" s="50" t="s">
        <v>96</v>
      </c>
      <c r="E13" s="49" t="s">
        <v>95</v>
      </c>
    </row>
    <row r="14" spans="1:5" ht="216">
      <c r="A14" s="47">
        <f t="shared" ref="A14:A28" si="0">A13+1</f>
        <v>10</v>
      </c>
      <c r="B14" s="52" t="s">
        <v>22</v>
      </c>
      <c r="C14" s="49" t="s">
        <v>99</v>
      </c>
      <c r="D14" s="50" t="s">
        <v>96</v>
      </c>
      <c r="E14" s="49" t="s">
        <v>95</v>
      </c>
    </row>
    <row r="15" spans="1:5" ht="144">
      <c r="A15" s="47">
        <f t="shared" si="0"/>
        <v>11</v>
      </c>
      <c r="B15" s="52" t="s">
        <v>24</v>
      </c>
      <c r="C15" s="49" t="s">
        <v>100</v>
      </c>
      <c r="D15" s="50" t="s">
        <v>96</v>
      </c>
      <c r="E15" s="49" t="s">
        <v>95</v>
      </c>
    </row>
    <row r="16" spans="1:5" ht="144">
      <c r="A16" s="47">
        <f t="shared" si="0"/>
        <v>12</v>
      </c>
      <c r="B16" s="52" t="s">
        <v>25</v>
      </c>
      <c r="C16" s="49" t="s">
        <v>115</v>
      </c>
      <c r="D16" s="50" t="s">
        <v>96</v>
      </c>
      <c r="E16" s="49" t="s">
        <v>95</v>
      </c>
    </row>
    <row r="17" spans="1:5" ht="144">
      <c r="A17" s="47">
        <f t="shared" si="0"/>
        <v>13</v>
      </c>
      <c r="B17" s="52" t="s">
        <v>26</v>
      </c>
      <c r="C17" s="49" t="s">
        <v>101</v>
      </c>
      <c r="D17" s="50" t="s">
        <v>96</v>
      </c>
      <c r="E17" s="49" t="s">
        <v>95</v>
      </c>
    </row>
    <row r="18" spans="1:5" ht="108">
      <c r="A18" s="47">
        <f t="shared" si="0"/>
        <v>14</v>
      </c>
      <c r="B18" s="52" t="s">
        <v>28</v>
      </c>
      <c r="C18" s="49" t="s">
        <v>116</v>
      </c>
      <c r="D18" s="50" t="s">
        <v>96</v>
      </c>
      <c r="E18" s="49" t="s">
        <v>95</v>
      </c>
    </row>
    <row r="19" spans="1:5" ht="144">
      <c r="A19" s="47">
        <f t="shared" si="0"/>
        <v>15</v>
      </c>
      <c r="B19" s="52" t="s">
        <v>87</v>
      </c>
      <c r="C19" s="49" t="s">
        <v>118</v>
      </c>
      <c r="D19" s="50" t="s">
        <v>96</v>
      </c>
      <c r="E19" s="49" t="s">
        <v>95</v>
      </c>
    </row>
    <row r="20" spans="1:5" ht="73.7" customHeight="1">
      <c r="A20" s="47">
        <f t="shared" si="0"/>
        <v>16</v>
      </c>
      <c r="B20" s="52" t="s">
        <v>31</v>
      </c>
      <c r="C20" s="49" t="s">
        <v>119</v>
      </c>
      <c r="D20" s="50" t="s">
        <v>96</v>
      </c>
      <c r="E20" s="49" t="s">
        <v>95</v>
      </c>
    </row>
    <row r="21" spans="1:5" ht="252">
      <c r="A21" s="56">
        <f t="shared" si="0"/>
        <v>17</v>
      </c>
      <c r="B21" s="57" t="s">
        <v>88</v>
      </c>
      <c r="C21" s="49" t="s">
        <v>120</v>
      </c>
      <c r="D21" s="50" t="s">
        <v>96</v>
      </c>
      <c r="E21" s="49" t="s">
        <v>95</v>
      </c>
    </row>
    <row r="22" spans="1:5" ht="108">
      <c r="A22" s="47">
        <f>A21+1</f>
        <v>18</v>
      </c>
      <c r="B22" s="52" t="s">
        <v>34</v>
      </c>
      <c r="C22" s="49" t="s">
        <v>107</v>
      </c>
      <c r="D22" s="50" t="s">
        <v>96</v>
      </c>
      <c r="E22" s="49" t="s">
        <v>95</v>
      </c>
    </row>
    <row r="23" spans="1:5" ht="72">
      <c r="A23" s="47">
        <f t="shared" si="0"/>
        <v>19</v>
      </c>
      <c r="B23" s="52" t="s">
        <v>36</v>
      </c>
      <c r="C23" s="49" t="s">
        <v>108</v>
      </c>
      <c r="D23" s="50" t="s">
        <v>96</v>
      </c>
      <c r="E23" s="49" t="s">
        <v>95</v>
      </c>
    </row>
    <row r="24" spans="1:5" ht="108">
      <c r="A24" s="47">
        <f t="shared" si="0"/>
        <v>20</v>
      </c>
      <c r="B24" s="52" t="s">
        <v>38</v>
      </c>
      <c r="C24" s="60" t="s">
        <v>104</v>
      </c>
      <c r="D24" s="50" t="s">
        <v>96</v>
      </c>
      <c r="E24" s="49" t="s">
        <v>95</v>
      </c>
    </row>
    <row r="25" spans="1:5" ht="72">
      <c r="A25" s="47">
        <f t="shared" si="0"/>
        <v>21</v>
      </c>
      <c r="B25" s="52" t="s">
        <v>123</v>
      </c>
      <c r="C25" s="61" t="s">
        <v>96</v>
      </c>
      <c r="D25" s="50" t="s">
        <v>96</v>
      </c>
      <c r="E25" s="61" t="s">
        <v>96</v>
      </c>
    </row>
    <row r="26" spans="1:5" ht="288">
      <c r="A26" s="47">
        <f t="shared" si="0"/>
        <v>22</v>
      </c>
      <c r="B26" s="52" t="s">
        <v>79</v>
      </c>
      <c r="C26" s="49" t="s">
        <v>105</v>
      </c>
      <c r="D26" s="50" t="s">
        <v>96</v>
      </c>
      <c r="E26" s="49" t="s">
        <v>95</v>
      </c>
    </row>
    <row r="27" spans="1:5" ht="108">
      <c r="A27" s="47">
        <f t="shared" si="0"/>
        <v>23</v>
      </c>
      <c r="B27" s="52" t="s">
        <v>42</v>
      </c>
      <c r="C27" s="49" t="s">
        <v>96</v>
      </c>
      <c r="D27" s="50" t="s">
        <v>96</v>
      </c>
      <c r="E27" s="49" t="s">
        <v>96</v>
      </c>
    </row>
    <row r="28" spans="1:5" ht="108.75" thickBot="1">
      <c r="A28" s="47">
        <f t="shared" si="0"/>
        <v>24</v>
      </c>
      <c r="B28" s="58" t="s">
        <v>45</v>
      </c>
      <c r="C28" s="49" t="s">
        <v>96</v>
      </c>
      <c r="D28" s="50" t="s">
        <v>96</v>
      </c>
      <c r="E28" s="49" t="s">
        <v>96</v>
      </c>
    </row>
  </sheetData>
  <mergeCells count="3">
    <mergeCell ref="A1:E1"/>
    <mergeCell ref="A2:E2"/>
    <mergeCell ref="A3:E3"/>
  </mergeCells>
  <pageMargins left="0.7" right="0.7" top="0.75" bottom="0.75" header="0.3" footer="0.3"/>
  <pageSetup scale="2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Deep Freezer</vt:lpstr>
      <vt:lpstr>Deep Freezer (-20 degree)</vt:lpstr>
      <vt:lpstr>Foetoscope</vt:lpstr>
      <vt:lpstr>Anaesthesia Trolley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2024-12-16T06:52:06Z</cp:lastPrinted>
  <dcterms:created xsi:type="dcterms:W3CDTF">2015-06-05T18:17:00Z</dcterms:created>
  <dcterms:modified xsi:type="dcterms:W3CDTF">2024-12-16T07:01:25Z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