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0365" windowHeight="8220" tabRatio="924" activeTab="0"/>
  </bookViews>
  <sheets>
    <sheet name="BOQ " sheetId="1" r:id="rId1"/>
  </sheets>
  <definedNames/>
  <calcPr fullCalcOnLoad="1"/>
</workbook>
</file>

<file path=xl/sharedStrings.xml><?xml version="1.0" encoding="utf-8"?>
<sst xmlns="http://schemas.openxmlformats.org/spreadsheetml/2006/main" count="837" uniqueCount="672">
  <si>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</si>
  <si>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C.I.cover with frame (light duty) 455x610 mm internal dimensions, total weight of cover and frame to be not less than 38 kg (weight of cover 23 kg and weight of frame 15 kg) :</t>
  </si>
  <si>
    <t>With common burnt clay F.P.S. (non modular) bricks of class designation 7.5</t>
  </si>
  <si>
    <t>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1:2:4 mix (1 cement : 2 coarse sand : 4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 :</t>
  </si>
  <si>
    <t>Inside dimensions 455x610 mm and 45 cm deep for single pipe line :</t>
  </si>
  <si>
    <t>Rupees Three Thousand Nine Hundered Seventeen and Sixty Five Paisa Only</t>
  </si>
  <si>
    <t>Inside dimensions 500x700 mm and 45 cm deep for pipe line with one or two inlets :</t>
  </si>
  <si>
    <t>Rupees Four Thousand Five Hundered Fifty Six and Sixty Five Paisa Only</t>
  </si>
  <si>
    <t xml:space="preserve">Boring/drilling bore well of required dia for casing/ strainer pipe, by suitable method prescribed in IS: 2800 (part I), including collecting samples from different strata, preparing and submitting strata chart/ bore log, including hire &amp; running charges of all equipments, tools, plants &amp; machineries required for the job, all complete as per direction of Engineer -in-charge, upto 90 metre depth below ground level.
</t>
  </si>
  <si>
    <t>Supplying, assembling, lowering and fixing in vertical position in bore well, unplasticized PVC medium well casing (CM) pipe of required dia, conforming to IS: 12818, including required hire and labour charges, fittings &amp; accessories etc. all complete, for all depths, as per direction of Engineer -in-charge.</t>
  </si>
  <si>
    <t>Rupees Five Hundered Thirty Nine and Fifteen Paisa only</t>
  </si>
  <si>
    <t>Development of tube well in accordance with IS : 2800 (part I) and IS: 11189, to establish maximum rate of usable water yield without
sand content (beyond permissible limit), with required capacity air compressor, running the compressor for required time till well is fully developed, measuring yield of well by "V" notch method or any other approved method, measuring static level &amp; draw down etc. by
step draw down method, collecting water samples &amp; getting tested in approved laboratory, i/c disinfection of tubewell, all complete, including hire &amp; labour charges of air compressor, tools &amp; accessories etc., all as per requirement and direction of Engineer-in-charge.</t>
  </si>
  <si>
    <t>Providing and fixing suitable size threaded mild steel cap or spot welded plate to the top of bore well housing/ casing pipe, removable
as per requirement, all complete for borewell of:</t>
  </si>
  <si>
    <t>Rupees One Hundered Eighty Two and Ninty Five Paisa Only</t>
  </si>
  <si>
    <t>Providing and fixing M.S. clamp of required dia to the top of casing/ housing pipe of tubewell as per IS: 2800 (part I), including necessary
bolts &amp; nuts of required size complete.</t>
  </si>
  <si>
    <t>Providing and fixing Bail plug/ Bottom plug of required dia to the bottom of pipe assembly of tubewell as per IS:2800 (part I).</t>
  </si>
  <si>
    <t>Making soak pit 2.5 m diameter 3.0 metre deep with 45 x 45 cm dry brick honey comb shaft with bricks and S.W. drain pipe 100 mm
diameter, 1.8 m long complete as per standard design.</t>
  </si>
  <si>
    <t>Rupees Fifteen Thousand Two Hundered Twenty Eight and Fifteen Paisa Only</t>
  </si>
  <si>
    <t>Rupees Four Hundered Six Only</t>
  </si>
  <si>
    <t xml:space="preserve">Rupees One Hundered Seventy Only </t>
  </si>
  <si>
    <t xml:space="preserve"> 2 X 2.5 sq.mm + 1 X 2.5 sq.mm earth wire</t>
  </si>
  <si>
    <t xml:space="preserve"> 4 X 10 sq.mm + 1 X 2.5 sq.mm earth wire</t>
  </si>
  <si>
    <t xml:space="preserve">      2 Pair</t>
  </si>
  <si>
    <t>Rupees Twenty Only</t>
  </si>
  <si>
    <t xml:space="preserve">      4 Pair</t>
  </si>
  <si>
    <t>Rupees Twenty Nine Only</t>
  </si>
  <si>
    <t xml:space="preserve">    25 mm</t>
  </si>
  <si>
    <t>Rupees Fifty Two Only</t>
  </si>
  <si>
    <t xml:space="preserve">    32 mm</t>
  </si>
  <si>
    <t>Rupees Seventy Three Only</t>
  </si>
  <si>
    <t>Rupees Ninty Five Only</t>
  </si>
  <si>
    <t>Rupees One Hundered Fifty Two Only</t>
  </si>
  <si>
    <t>Rupees Seventy Seven Only</t>
  </si>
  <si>
    <t>Rupees Three Hundered Twenty One Only</t>
  </si>
  <si>
    <t>ITC ceoling fan:</t>
  </si>
  <si>
    <t>Rupees Nine Only</t>
  </si>
  <si>
    <t>Rupees One Hundered Ninty Two Only</t>
  </si>
  <si>
    <t>Rupees Six Thousand Two Hundered Six Only</t>
  </si>
  <si>
    <t>Rupees One Hundered Fifty Six Only</t>
  </si>
  <si>
    <t xml:space="preserve">Rupees Ten Only </t>
  </si>
  <si>
    <t>Rupees Seven Hundered Three Only</t>
  </si>
  <si>
    <t>Rupees Two Thousand Six Hundered Ninty One Only</t>
  </si>
  <si>
    <t>Rupees Eight Hundered Fifty Nine Only</t>
  </si>
  <si>
    <t>Rupees Two Thousand Eight Hundered Three Only</t>
  </si>
  <si>
    <t xml:space="preserve">Rupees Two Thousand Two Hundered Fifty Five Only </t>
  </si>
  <si>
    <t xml:space="preserve">Rupees Seven Hundered Seventy Four Only </t>
  </si>
  <si>
    <t>Rupees Two Hundered Ninty Seven Only</t>
  </si>
  <si>
    <t>Rupees Three Hundered Six Only</t>
  </si>
  <si>
    <t xml:space="preserve">Rupees One Thousand One Hundered Nine Only </t>
  </si>
  <si>
    <t>Supply, Installation, Testing &amp; Commissioning of Main Board , cubicle type, made out of 2mm thick CRCA sheet,totally enclosed, IP 42, free standing, floor/Wall mounting, dust and vermin proof, indoor, compartmentalised,  suitable for operation on 3 phase and neutral, 415 V, 50Hz AC system with busbars, including internal wiring with suitable size wires/cable, interconnection, duly powder coated painting etc.  including supply &amp; installation of following switchgears,metering instruments and accessories as per specifications.</t>
  </si>
  <si>
    <t>Rupees One Lakh Seventy Five Thousand Only</t>
  </si>
  <si>
    <t>DSR 17.1</t>
  </si>
  <si>
    <t>DSR 17.1.1</t>
  </si>
  <si>
    <t>DSR 17.2.1</t>
  </si>
  <si>
    <t>DSR 17.2</t>
  </si>
  <si>
    <t>DSR 17.7</t>
  </si>
  <si>
    <t>DSR 17.7.3</t>
  </si>
  <si>
    <t>DSR 17.10</t>
  </si>
  <si>
    <t>DSR 17.10.1.4</t>
  </si>
  <si>
    <t>DSR 17.28</t>
  </si>
  <si>
    <t>DSR 17.31</t>
  </si>
  <si>
    <t>DSR 17.73</t>
  </si>
  <si>
    <t>DSR 17.73.2</t>
  </si>
  <si>
    <t>DSR 18.17</t>
  </si>
  <si>
    <t>Providing &amp; Fixing gun metal gate valve with CI wheel of Approved quality (screwed end)</t>
  </si>
  <si>
    <t>DSR18.17.1</t>
  </si>
  <si>
    <t>DSR18.17.2</t>
  </si>
  <si>
    <t>DSR18.17.3</t>
  </si>
  <si>
    <t>DSR18.17.4</t>
  </si>
  <si>
    <t>DSR18.17.6</t>
  </si>
  <si>
    <t>DSR 18.48</t>
  </si>
  <si>
    <t>DSR 18.49</t>
  </si>
  <si>
    <t>DSR 18 49.1</t>
  </si>
  <si>
    <t>DSR 18.50</t>
  </si>
  <si>
    <t>DSR 18.50.1</t>
  </si>
  <si>
    <t>DSR 18.52</t>
  </si>
  <si>
    <t>DSR 18.53</t>
  </si>
  <si>
    <t>Providing and fixing on wall face unplastidsed-PVC(working
pressure 4 kgf per sqm) rain water pipes conforming to IS :13592 Type A,
including jointing with seal ring conforming to IS: 5382 leaving 10
mm gap for thermal expansion.</t>
  </si>
  <si>
    <t>12.41.1</t>
  </si>
  <si>
    <t>12.41.2</t>
  </si>
  <si>
    <t>Rupees One Hundred Seventy Eight &amp; Forty Paisa Only</t>
  </si>
  <si>
    <t>Rupees Two Hundered Ninety Nine and Thirty Paisa Only</t>
  </si>
  <si>
    <t>Rupees Fifty Seven and Eighty Paisa Only</t>
  </si>
  <si>
    <t>Rupees One Hundered Eighty Six and Thirty Paisa Only</t>
  </si>
  <si>
    <t>Two Three Hundered Thirty One and Ten Paisa Only</t>
  </si>
  <si>
    <t>Rupees One Hundered Sixty Eight and Eighty Paisa Only</t>
  </si>
  <si>
    <t xml:space="preserve"> Rupees Thirty Three Only</t>
  </si>
  <si>
    <t>Rupees Two Thousand Six Hundered Eighty Eight and Seventy Paisa Only</t>
  </si>
  <si>
    <t>Rupees Three Thousand Five Hundred Sixty Nine Only</t>
  </si>
  <si>
    <t>Rupees One Hundered Thirty Seven and Seventy Eight Paisa Only</t>
  </si>
  <si>
    <t>Rupees Two Hundered Twenty Nine and Eighty Paisa Only</t>
  </si>
  <si>
    <t>Rupees Two Hundered Twenty Nine and Ninety Paisa Only</t>
  </si>
  <si>
    <t>Rupees One Hundered Ninety Five and Sixty Paisa Only</t>
  </si>
  <si>
    <t>Rupees Two Hundered Eighty three and Thirty Paisa Only</t>
  </si>
  <si>
    <t>Rupees Two Hundered Ninety Six and Ten Paisa Only</t>
  </si>
  <si>
    <t>Rupees Three Hundered Fifty Five and Twenty Paisa Only</t>
  </si>
  <si>
    <t>Rupees Five Hundered Ten and Ninety Paisa Only</t>
  </si>
  <si>
    <t>Rupees Sixty Seven Only</t>
  </si>
  <si>
    <t>Rupees Sixty Five and Seventy Paisa Only</t>
  </si>
  <si>
    <t>Rupees Sixty Five and Ten Paisa Only</t>
  </si>
  <si>
    <t>Rupees Sixty Five and Fifty Paisa Only</t>
  </si>
  <si>
    <t>Rupees Three Hundered Forty Three and Forty Paisa Only</t>
  </si>
  <si>
    <t>Rupees Fifteen and Sixty Paisa Only</t>
  </si>
  <si>
    <t>Rupees Four Thousand Three Hundred Twelve and Forty Paisa Only</t>
  </si>
  <si>
    <t>Rupees One Hundred Sixty Seven and Ten Paisa Only</t>
  </si>
  <si>
    <t>Rupees Three Thousand Seven Hundred Thirteen and Fifty Paisa Only</t>
  </si>
  <si>
    <t>Rupees Three Hundred Seventy Eight and Eighty Paisa Only</t>
  </si>
  <si>
    <t>Rupees Forty One and Forty Paisa Only</t>
  </si>
  <si>
    <t>Rupees One Thousand Six Hundred Twenty and Seventy Paisa Only</t>
  </si>
  <si>
    <t>Rupees Sixty Two and Seventy Paisa Only</t>
  </si>
  <si>
    <t>Rupees Seventy Four Only</t>
  </si>
  <si>
    <t>Rupees Forty Two Only</t>
  </si>
  <si>
    <t>Rupees Three Hundred Eighty Four and Thirty Five Paisa Only</t>
  </si>
  <si>
    <t>Rupees One Thousand Six Hundred Forty Seven and Sixty Eight Only</t>
  </si>
  <si>
    <t>Rupees Seven Hundred Nine and Twenty Eight Paisa Only</t>
  </si>
  <si>
    <t>Rupees Five Hundred Ninety Six Only</t>
  </si>
  <si>
    <t>Rupees One Hundred Ninety and Forty Paisa Only</t>
  </si>
  <si>
    <t>Rupees One Hundred Ninety Seven and Fifty Paisa Only</t>
  </si>
  <si>
    <t>Rupees Two Hundred Two and Sixty Five Paisa Only</t>
  </si>
  <si>
    <t>Rupees Seven Hundred Twenty Four and Thirteen Paisa Only</t>
  </si>
  <si>
    <t>Rupees Four Thousand One Hundred Thirty and Fifteen Paisa Only</t>
  </si>
  <si>
    <t>Rupees Sixty Six and Forty Five Paisa Only</t>
  </si>
  <si>
    <t>Rupees Six Hundred Seventy Four and Five Paisa Only</t>
  </si>
  <si>
    <t>Rupees Three Hundred Seventy Two and Ninety Five Paisa Only</t>
  </si>
  <si>
    <t>Rupees Sixty Eight and Seventy Paisa Only</t>
  </si>
  <si>
    <t>Rupees One Hundred Thirty and Sixty Paisa Only</t>
  </si>
  <si>
    <t>Rupees Eighteen and Sixty Paisa Only</t>
  </si>
  <si>
    <t>Rupees One Thousand Seven Hundred Eleven and Sixty Paisa Only</t>
  </si>
  <si>
    <t>Rupees Eighty Eight and Twenty Paisa Only</t>
  </si>
  <si>
    <t>Rupees Three Hundred Forty Nine and Ninty Paisa Only</t>
  </si>
  <si>
    <t>Rupees Eighty Three and Ninty Paisa Only</t>
  </si>
  <si>
    <t>Rupees Four Hundred Fifty Eight and Seventy Paisa Only</t>
  </si>
  <si>
    <t>Rupees One Hundred Twenty and Forty Paisa Only</t>
  </si>
  <si>
    <t>Rupees Two Hundred Thirteen and Ten Paisa Only</t>
  </si>
  <si>
    <t>Rupees One Hundred Six and Ten Paisa Only</t>
  </si>
  <si>
    <t>Rupees Sixty Two and Thirty Paisa Only</t>
  </si>
  <si>
    <t>Rupees Forty Eight and Sixty Paisa Only</t>
  </si>
  <si>
    <t>Rupees Sixty Six and Thirty Paisa Only</t>
  </si>
  <si>
    <t>Rupees Fifty Two and Fifty Paisa Only</t>
  </si>
  <si>
    <t>Rupees Seventy Three and Thirty Paisa Only</t>
  </si>
  <si>
    <t>Rupees Two Thousand Five Hundred Fifty Five and Thirty Paisa Only</t>
  </si>
  <si>
    <t>Rupees Seventy Seven and Ten Paisa Only</t>
  </si>
  <si>
    <t>Rupees Nine Hundred Twelve and Eighty Paisa Only</t>
  </si>
  <si>
    <t>Rupees One Thousand Five Hundred  Seventy Five and Forty Paisa Only</t>
  </si>
  <si>
    <t>Rupees Nine Hundred Nine and Forty Paisa Only</t>
  </si>
  <si>
    <t>Rupees One Thousand One Hundred Thirty Three and Ten Paisa Only</t>
  </si>
  <si>
    <t>Rupees Thirty Nine and Ninety Paisa Only</t>
  </si>
  <si>
    <t>Rupees Eight and Seventy Paisa Only</t>
  </si>
  <si>
    <t>Rupees Two Hundred Twelve and Ninety Paisa Only</t>
  </si>
  <si>
    <t>Rupees One Hundred Ninety Nine and Sixty Paisa Only</t>
  </si>
  <si>
    <t>Rupees One Hundred Twenty Four and Sixty Paisa Only</t>
  </si>
  <si>
    <t>Rupees One Hundred Fifty Three and Forty Paisa Only</t>
  </si>
  <si>
    <t>Rupees Two Hundred Ninety Three and Thirty Five Paisa Only</t>
  </si>
  <si>
    <t>Rupees One Hundred Twenty Two and Eighty Paisa Only</t>
  </si>
  <si>
    <t>Rupees Thirty and Fifty Paisa Only</t>
  </si>
  <si>
    <t>Rupees One Hundred Five and Fifty Paisa Only</t>
  </si>
  <si>
    <t>Rupees Fifty Two and Seventy Paisa Only</t>
  </si>
  <si>
    <t>Rupees Twenty and Fifty Paisa Only</t>
  </si>
  <si>
    <t>Rupees One Hundred Twelve and Seventy Only</t>
  </si>
  <si>
    <t>Rupees Twenty Two and Ten Paisa Only</t>
  </si>
  <si>
    <t>Rupees Fifty One and Seventy Paisa Only</t>
  </si>
  <si>
    <t>Rupees Three Hundred Sixty Six and Twenty Paisa Only</t>
  </si>
  <si>
    <t>Rupees Three Hundred Thirty Five and Eighty Paisa Only</t>
  </si>
  <si>
    <t>Rupees Five Hundred Fifty Six and Fifty Paisa Only</t>
  </si>
  <si>
    <t>Rupees Three Hundred Thirty Eight and Seventy Five Paisa Only</t>
  </si>
  <si>
    <t>Rupees Two Thousand Nine Hundred Sixty Four and Ten Paisa Only</t>
  </si>
  <si>
    <t>Rupees Two Thousand Eight Hundred Eighty Five and Ten Paisa Only</t>
  </si>
  <si>
    <t>Rupees One Thousand Six Hundred Seventy Nine and Ninety Five Paisa Only</t>
  </si>
  <si>
    <t>Rupees Four Hundred Fifteen and Twenty Paisa Only</t>
  </si>
  <si>
    <t xml:space="preserve"> Rupees Four Hundred Fifty and Ninety Paisa Only</t>
  </si>
  <si>
    <t>Rupees Five Hundred Forty six and Five Paisa Only</t>
  </si>
  <si>
    <t>Rupees Seven Hundred Eighty and Sixty Paisa Only</t>
  </si>
  <si>
    <t>Rupees  One Thousand Eight Hundred Thirty Two and Ninety Five Paisa Only</t>
  </si>
  <si>
    <t>Rupees Six and Ten Paisa Only</t>
  </si>
  <si>
    <t>Rupees Three Hundred Ninety seven and Fifty Paisa Only</t>
  </si>
  <si>
    <t>Rupees Four Hundred Eleven and Forty Paisa Only</t>
  </si>
  <si>
    <t>Rupees Four Hundred Twenty Six and Fifty Five Paisa Only</t>
  </si>
  <si>
    <t>Rupees Four Hundred Forty Nine and Thirty Five Paisa Only</t>
  </si>
  <si>
    <t>Rupees One Hundred Twenty Four and Ninety Paisa Only</t>
  </si>
  <si>
    <t>Rupees Two Hundred Six and Ninety Pais Only</t>
  </si>
  <si>
    <t>Rupees Six Hundered Seven and Seventy Paisa Only</t>
  </si>
  <si>
    <t>Rupees Three Hundered Forty Two and Forty Five Paisa Only</t>
  </si>
  <si>
    <t xml:space="preserve">Rupees Seven Thousand One Hundered Thirty Two Only </t>
  </si>
  <si>
    <t>Rupees Four Thousand Sixty One and Seventy Paisa Only</t>
  </si>
  <si>
    <t>Rupees Three Hundered Fifty Eight and Ninety Paisa Only</t>
  </si>
  <si>
    <t>Rupees Eight Hundred Forty Two and Eighty Paisa Only</t>
  </si>
  <si>
    <t xml:space="preserve">Rupees Five Hundered Forty Nine and Ten Paisa Only </t>
  </si>
  <si>
    <t>Rupees One Thousand Thirty Three and Ten Paisa Only</t>
  </si>
  <si>
    <t>Rupees Two Hundered Six and Ten Paisa Only</t>
  </si>
  <si>
    <t>Rupees One Hundred Twenty Five Only</t>
  </si>
  <si>
    <t>Rupees Five Hundred Ninty Two Only</t>
  </si>
  <si>
    <t>Rupees Four Hundred Eighty Seven Only</t>
  </si>
  <si>
    <t>Rupees Forty Four Only</t>
  </si>
  <si>
    <t xml:space="preserve">Rupees Thirteen Only </t>
  </si>
  <si>
    <t>Rupees Two Hundred Ninty Seven Only</t>
  </si>
  <si>
    <t>Rupees One Thousand One Hundred Sixty Seven Only</t>
  </si>
  <si>
    <t>Rupees Three Hundred Seventy Eight Only</t>
  </si>
  <si>
    <t>Providing and fixing pressed steel door frames conforming to IS: 4351, manufactured from commercial mild steel sheet of 1.25 mm thickness, including hinges, jamb, lock jamb, bead and if required angle threshold of mild steel angle of section 50x25 mm, or base ties of 1.25 mm, pressed mild steel welded or rigidly fixed together by mechanical means, including M.S. pressed butt hinges 2.5 mm thick with mortar guards, lock strike-plate and shock absorbers as specified and applying a coat of approved steel primer after pre-treatment of the surface as directed by Engineer- in-charge:</t>
  </si>
  <si>
    <t>10.15.2</t>
  </si>
  <si>
    <t>PROFILE C</t>
  </si>
  <si>
    <t>DSR 17.28.12</t>
  </si>
  <si>
    <t>Semi rigid pipe 40mm dia</t>
  </si>
  <si>
    <t>Providing &amp; Fixing PTMT Towel Rail Complete with brackets fixed to wooden cleat with CI Brass screws</t>
  </si>
  <si>
    <t>600  mm long</t>
  </si>
  <si>
    <t>DSR 18.7</t>
  </si>
  <si>
    <t xml:space="preserve">Providing and fixing CPVC  having thermal stability for hot &amp; cold water supply capable to withstand temperature up to 80 C, incuding all special fiittings of composite material.
i/c cutting and making good the walls etc.
Internal work </t>
  </si>
  <si>
    <t>DSR  18.7.3</t>
  </si>
  <si>
    <t>DSR 18.7.4</t>
  </si>
  <si>
    <t>DSR 18.7.5</t>
  </si>
  <si>
    <t>DSR 18.7.6</t>
  </si>
  <si>
    <t>DSR 18.8</t>
  </si>
  <si>
    <t>Concealed work</t>
  </si>
  <si>
    <t>DSR 18.8.1</t>
  </si>
  <si>
    <t>DSR 18.8.2</t>
  </si>
  <si>
    <t>DSR 18.52.1</t>
  </si>
  <si>
    <t>18.53.1</t>
  </si>
  <si>
    <t>15 mm nominal bore 45 Cm length</t>
  </si>
  <si>
    <t>Bill of quantity For Construction of ANM School at  Referal Hospital Islampur, Dist-Nalanda</t>
  </si>
  <si>
    <t>Bihar Medical Services &amp; Infrastructure Corporation Limited, Patna</t>
  </si>
  <si>
    <t>Rupees One Hundred Ninety Seven and Ninety Paisa Only</t>
  </si>
  <si>
    <t>Rupees Two Hundred Fifty Two and Sixty Five Paisa Only</t>
  </si>
  <si>
    <t>Rupees Three Hundred Forty Eight and Twenty Five Paisa Only</t>
  </si>
  <si>
    <t>Rupees Two Hundred Eighteen and Sixty Five Paisa Only</t>
  </si>
  <si>
    <t>Rupees Two Hundred Forty Three and Five Paisa Only</t>
  </si>
  <si>
    <t>Rupees Sixty Thousand Only</t>
  </si>
  <si>
    <t>Rupees Three Hundred Seventy Two and Thirty Paisa Only</t>
  </si>
  <si>
    <t>Stone Chips (135 Km)</t>
  </si>
  <si>
    <t>Coarse Sand (50 Km)</t>
  </si>
  <si>
    <t>Bricks (8 Km)</t>
  </si>
  <si>
    <t>Local Sand 3 Km)</t>
  </si>
  <si>
    <t>Cement (5 Km)</t>
  </si>
  <si>
    <t>Steel (5 Km)</t>
  </si>
  <si>
    <t>Difference cost of Bricks</t>
  </si>
  <si>
    <t>Carriage &amp; difference of Material</t>
  </si>
  <si>
    <t>Rupees Three Thousand Eight hundred Seventy Five and Forty Paisa Only</t>
  </si>
  <si>
    <t>Rupees Four Thousand One Hundred and Twenty rs Only</t>
  </si>
  <si>
    <t>Rupees Eight Hundred and Forty Four  Only</t>
  </si>
  <si>
    <t>Rupees Ninety and Seventy Paisa Only</t>
  </si>
  <si>
    <t>Rupees Seventeen and Twenty Paisa Only</t>
  </si>
  <si>
    <t>Rupees Nine Hundred nine and Ninety Paisa Only</t>
  </si>
  <si>
    <t>Rupees Five Hundred Fourteen and Thirty five Paisa Only</t>
  </si>
  <si>
    <t xml:space="preserve">Filling available excavated earth (excluding rock) in trenches,plinth, sides of foundations etc. in layers not exceeding 20 cm indepth: consolidating each deposited layer by ramming and
watering lead </t>
  </si>
  <si>
    <t xml:space="preserve">Supplying and Filling in plinth with local sand and under floorsincluding, watering, ramming consolidating and dressingcomplete. </t>
  </si>
  <si>
    <t xml:space="preserve">Clearing jungle including uprooting of rank vegetation ,grass,brush wood, trees and saplings of girth upto 30 cm measured ata height of 1 m above ground level and removal of rubbish upto a
distance of 50 m outside the periphery of the area cleared. </t>
  </si>
  <si>
    <t xml:space="preserve">2.37.2.  Along the external wall below concrete or masonryapron using chemical emulsion @ 2.55 litres per linearmetre including drilling and plugging holes etc. </t>
  </si>
  <si>
    <t xml:space="preserve">Providing and laying cement concrete in retaining walls,return walls, walls (any thickness) including attached pilasters ,columns abutments,pillars,post.struts,buttresses,string or lacingcourses,parapets, coping,bed blocks, anchor blocks, plin window sills, fillets etc. upt floor five level excluding the
cost of centring,shuttering and finishing: </t>
  </si>
  <si>
    <t>Providing and laying in position machine batched, machine mixed and machine vibrated design mix cement concrete ofspecified grade for reinforced cement ncretestructural lements, excluding the cost of centring, shuttering finishing
and reinforcement, M-20 grde reinforcd cement concrete</t>
  </si>
  <si>
    <t>Brick work with bricks of class designation 100A in foundations and plinth in :</t>
  </si>
  <si>
    <t>Extra for Brick work in superstructure above plinth level upto floor V cum</t>
  </si>
  <si>
    <t>Providing and fixing anodised aluminium work for doors,windows, ventilator and partitions with extruded built upstandard tubular and otner sections of approved onforming to IS : 733 and IS : 1285,anodised trasparent or
dyed to required shade according to IS : 1868,(Minimum
anodic coating of grade AC 15), fixed with.rawl plugs and
screws or with fixing clips , or with expansion hold fastners
including necessary filling up of gaps at junctions, at top,
bottom and sides with required PVC/neoprene felt etc.
Aluminium sections shall be smooth, rust fre straight, mitred
and jointed mechanically wherever required including cleat
angle,.Aluminium snap beading tor glazing/paneling, C.P.
brass/stainless steel screws, all complete as per architecttural
drawings and the directions of Engineer-in-charge.(Glazing
and panelling to be paid for separately.)</t>
  </si>
  <si>
    <t>Total BOQ Amount</t>
  </si>
  <si>
    <t>FINANCIAL BID FORM</t>
  </si>
  <si>
    <t>TO BE FILLED IN BY BIDDER</t>
  </si>
  <si>
    <t>Estimated cost</t>
  </si>
  <si>
    <t>:-</t>
  </si>
  <si>
    <t xml:space="preserve">Rs.- </t>
  </si>
  <si>
    <r>
      <t xml:space="preserve">Rate quoted more than </t>
    </r>
    <r>
      <rPr>
        <b/>
        <u val="single"/>
        <sz val="12"/>
        <rFont val="Calibri"/>
        <family val="2"/>
      </rPr>
      <t>15%</t>
    </r>
    <r>
      <rPr>
        <b/>
        <sz val="12"/>
        <rFont val="Calibri"/>
        <family val="2"/>
      </rPr>
      <t xml:space="preserve"> Below BOQ rate will be rejected.</t>
    </r>
  </si>
  <si>
    <t>Name of the Contractor</t>
  </si>
  <si>
    <t>Address of the Contractor</t>
  </si>
  <si>
    <t>Percent Above or Below or At the BOQ rate</t>
  </si>
  <si>
    <t>in figures</t>
  </si>
  <si>
    <t>in words</t>
  </si>
  <si>
    <t>Select the Above / Below or At the BOQ Rate from drop down</t>
  </si>
  <si>
    <t>BOQ CUM FINANCIAL BID</t>
  </si>
  <si>
    <t>Note:- Contractor will have to pay additional Performance Gurantee if the rate quoted is below the BOQ rate as per Engineer-in-chief, RCD, Letter No-3376(E) dated 17.08.2010.</t>
  </si>
  <si>
    <t>Code No.</t>
  </si>
  <si>
    <t>Description</t>
  </si>
  <si>
    <t>Unit</t>
  </si>
  <si>
    <t xml:space="preserve">Earth work in excavation in foundation trenches or drains (not exceeding 1.5 m in width or 10 sqm on plan) including dressing of sides and ramming of bottoms, lift upto 1.5 m . including getting out the excavated soil and disposal of surplus excavated soil as directed, within a lead of 50 m. </t>
  </si>
  <si>
    <t xml:space="preserve">cum </t>
  </si>
  <si>
    <t xml:space="preserve">Excavation work in foundation trenches or drains not exceeding 1.5 m in width or 10 sq.m on plan including dressing of sides and ramming of bottoms lift upto 1,5m, including getting cut the excavated soil and disposal of surplus excavated soiis as directed, within a lead of 50 m . </t>
  </si>
  <si>
    <t>cum</t>
  </si>
  <si>
    <t>100sqm</t>
  </si>
  <si>
    <t xml:space="preserve">Clearing grass and removal of the rubbish upto a distance of 50
m outside the periphery of the area cleared. </t>
  </si>
  <si>
    <t xml:space="preserve">2.37. </t>
  </si>
  <si>
    <t xml:space="preserve">Diluting and injecting chemical emulsion for
POSTCONSTRUCTIONAL anti-termites' treatrnent(including the
cost of chemical emulsion) </t>
  </si>
  <si>
    <t xml:space="preserve">2.37.2.1 With chlorpyriphos E.C. 20% with 1% concentration </t>
  </si>
  <si>
    <t xml:space="preserve">m </t>
  </si>
  <si>
    <t xml:space="preserve">Providing and laying in position cement concrete of specified grade exluding the cost of centring and shuttering-all work upto plinth level. </t>
  </si>
  <si>
    <t xml:space="preserve">4.6.3 </t>
  </si>
  <si>
    <t xml:space="preserve">1:2:4 (1 Cement :2 coarse sand :4 graded stone aggregate 20 mm nominal size) </t>
  </si>
  <si>
    <t xml:space="preserve">sqm </t>
  </si>
  <si>
    <t>sqm</t>
  </si>
  <si>
    <t xml:space="preserve">Centring and shuttering including strutting,propping etc. and 
removal of form for.
</t>
  </si>
  <si>
    <t xml:space="preserve">sqm  </t>
  </si>
  <si>
    <t>Providing,precast cement concrete Jali 1:2:4(1 cement:2 coarse sand:4 stone aggregate 6mm nominal size) reinforced with 1.6 mm dia mild steel wire including roughening cleaning, fixing and finishing in cement mortar 1:3 (1 cement:3 fine sand) etc.complete excluding plastering of the jambs, sills and soffits.</t>
  </si>
  <si>
    <t>5.25.1    50 mm thick</t>
  </si>
  <si>
    <t>Reinforcement for R.C.C. work including straightening, cutting, bending, placing in position and binding all complete.</t>
  </si>
  <si>
    <t xml:space="preserve">kg </t>
  </si>
  <si>
    <t>kg</t>
  </si>
  <si>
    <t>5.29.7A Thermo-Mechanically Treated bars TMTC-500- 8mm dia.</t>
  </si>
  <si>
    <t>5.29.7B Thermo-Mechanically Treated bars TMTC-500- 10mm dia.</t>
  </si>
  <si>
    <t>5.29.7C Thermo-Mechanically Treated bars TMTC-500- 12mm dia.</t>
  </si>
  <si>
    <t>5.29.7D Thermo-Mechanically Treated bars TMT Fe-500- I6mrn dia.</t>
  </si>
  <si>
    <t>5.29.7E Thermo-Mechanically Treated bars TMT Fe-500- 20mm dia.</t>
  </si>
  <si>
    <t xml:space="preserve">kG </t>
  </si>
  <si>
    <t>5.29.7F Thermo-Mechanically Treated bars TMT Fe-500- 25rnm dia.</t>
  </si>
  <si>
    <t>Providing and fixing in position copper plate as per design for
expansion joints.</t>
  </si>
  <si>
    <t>Add or deduct for plaster drip course/groova in plastered
surface or moulding to R.C.C. projections.</t>
  </si>
  <si>
    <t>Add or deduct for providing richer or leaner mixes respectively at ail floor levels.</t>
  </si>
  <si>
    <t>6.1A</t>
  </si>
  <si>
    <t>6.1.14A</t>
  </si>
  <si>
    <t>Cement mortar 1:6 (1 cement: 6 coarse sand )</t>
  </si>
  <si>
    <t>6.3A</t>
  </si>
  <si>
    <t>6.18A</t>
  </si>
  <si>
    <t>Half brick masonry with bricks of class designation 100A in foundations and plinth in :</t>
  </si>
  <si>
    <t>6.18.4A</t>
  </si>
  <si>
    <t>Cement mortar 1:4 (1 cement: 4 coarse send)</t>
  </si>
  <si>
    <t>6.19A</t>
  </si>
  <si>
    <t>Extra for half Brick masonry in superstructure above pinth level upto
floor V level.</t>
  </si>
  <si>
    <t>6.21A</t>
  </si>
  <si>
    <t>Extra for providing and placing in position 2 Nos, 6 mm dia , MS bars
at every third course of half brick masonry (with F. P. S. bricks)</t>
  </si>
  <si>
    <t>Providing and fixing 20mm thick mirror polished, machine cut for kitchen platforms, vanity counters facias and similar locatins of required size of approved shade, colour and texture laid over 20 mm thick base cement mortar 1:4 (1 cement :4 coarse sand) with joints treated with white cement, mixe* with matching pigament-epoxy touch ups. including rubbing, curing etx. complete at all Ibevels.</t>
  </si>
  <si>
    <t>Extra for providing edge moulding to 18 mm thick marble stone counters, Vanities etc. over item no. 8.2 including machine polishing to edge to give high gloss finish etc. complete as per design approved by Engineer -in -charge.</t>
  </si>
  <si>
    <t>8.3.1 Marble work</t>
  </si>
  <si>
    <t>Extra for fixing marble/granite stone over and above coresponding basic ite, in facia and drops of width upto 150 mm with expoxy resin based (Araldite or equivalent) adhesive including cleaning etc. complete.</t>
  </si>
  <si>
    <t>Extra for providing opening of required size &amp; shape for wash basins/kitchen sink in kitchen platform. Vanity counters and similar location in marble/stone work including necessary holes for pillar taps etc. including rubing and polishing of cut edges etc. complete.</t>
  </si>
  <si>
    <t>opening</t>
  </si>
  <si>
    <t>Providing and fixing flush door shutters non-decorative type,core of block board construction with frame of 1 st class hard wood and well matched commercial 3 ply veneering with vertical grains or cross bands and face veneers on both faces of shutters.</t>
  </si>
  <si>
    <t>Extra for providing lipping with 2nd class teak wood battens 25 mm minimum depth on all edges of shutters (overall area of door shutter to be measured)</t>
  </si>
  <si>
    <t>9.79A</t>
  </si>
  <si>
    <t>Providing and fixing nickel plared M.S. Pipe curtain rods with nickel plated brackets</t>
  </si>
  <si>
    <t>9.79A.1 20mm dia (heavy type)</t>
  </si>
  <si>
    <t>Providing and fixing M.S. grills of requirement pattern in frames of windows etc. with M.S. flats, square or round bars etc.all complete</t>
  </si>
  <si>
    <t>9.82.1 Fixed to steel windows by welding</t>
  </si>
  <si>
    <t>Providing and fixing M.S. door latch with screws etc.complete -</t>
  </si>
  <si>
    <t xml:space="preserve">each </t>
  </si>
  <si>
    <t>Providing and fixing alluminium sliding door bolt anodised(anodic coating not less than grade AC 10 as per IS :1868) transparent or dyed to required colour and shade with nuts and screws etc. complete:</t>
  </si>
  <si>
    <t>Providing and fixing alluminium sliding tower bolt anodised(anodic coating not less than grade AC 10 as per IS :1868) transparent or dyed to required colour and shade with nuts and screws etc. complete:</t>
  </si>
  <si>
    <t>Providing and fixing alluminium handles anodised(anodic coating not less than grade AC 10 as per IS :1868) transparent or dyed to required colour and shade with necessary screws etc. complete:</t>
  </si>
  <si>
    <t>9.222.1     125 mm</t>
  </si>
  <si>
    <t>9.222.2 100 mm</t>
  </si>
  <si>
    <t>Providing and fixing alluminium hanging floor door stopper anodised (anodic coating not less than grade AC 10 as per IS :1868) transparent or dyed to required colour and shade with necessary screws etc.complete:</t>
  </si>
  <si>
    <t>9.223.2 Twin rubber stopper</t>
  </si>
  <si>
    <t>Providing and fixing 1 mm thick M.S.sheet sliding - shutters with frame and diagonal braces of 40x40x6 mm angle iron,3 mm M.S. gusset plates at the junction and corners, 25 mm dia pulley, 40x40x6 mm angle and T-iron guide at the top bottem respectively including
applying a priming coat of approved steel primer.</t>
  </si>
  <si>
    <t>Providing and fixing circular cast iron box for ceiling fan clamp 140 mm internal dia, 73 mm height, 5 mm thick rim bottom and top lids, 1.5 mm thick M.S sheet with its top surface hacked for proper bonding top lid shall be screwed into the cast iron box by means of 3.3 mm dia round headed screws, one ;pcf at the corners. Clamps shall be made of 12 mm dia M.S. bar bent to shape as per standard drawing.</t>
  </si>
  <si>
    <t>Steel work welded in built up sections/framed worK including cutting hoisting, rixing in position and applying a priming coat of approved steel primer using structural steel, etc. as required.</t>
  </si>
  <si>
    <t>Providing and laying Ceramic glazed floor tiles 300x300 mm
(thickness to be specified by the manufacturer) of ist quality
conforming to IS : 15622 of approved make in colours such as
white , Ivory , Grey , Fume Red , Brown , laid on 20 mm thick
Cement motar 1:4 (1 cement: 4 coarse sand ) including pointing
the joints with white cement and matching pigment etc., complete.</t>
  </si>
  <si>
    <t>Providing and laying vitrifed floor tiles in different sizes {thickness
to be specified by the manufactruer) with water absorption's less
than 0.08 % and conforming to IS : 15622 of approved make in all
colours and shades, laid on 20 mm thick cement mortar 1:4 (1
cement: 4 coarse sand ) including grouting the joint with white
cement and matching pigments etc., complete.</t>
  </si>
  <si>
    <t>11.41.2 Size of Tile 60x60 cm</t>
  </si>
  <si>
    <t>Kota stone slab flooring over 20 mm (average) thick base laid
over and jointed with grey cement slurry mixed with pigment to
match the shade of the slab including rubbing and polishing
complete .</t>
  </si>
  <si>
    <t>11.48.1 25mm thick</t>
  </si>
  <si>
    <t>Kota stone slabs 25 mm thick in risers of steps skirting. Dado &amp;
pillars laid on 12 mm (average( thick cement mortar 1:3(1 cement; 3 coarse sand ) and jointed with grey cement slurry mixed with pigment to match the shade of the slab including rubbing and polishing complete.</t>
  </si>
  <si>
    <t>Extra for nosing in steps and treads of kota stone slab</t>
  </si>
  <si>
    <t>Extra for kota stone floring in steps and trades not exceeding 30
cm in width</t>
  </si>
  <si>
    <t>Providing and fixing on wall face unplastidsed-PVC(working
pressure 4 kgf per sqm) rain water pipes conforming to IS :4985
including jointing with seal ring conforming to IS: 5382 leaving 10
mm gap for thermal expansion.</t>
  </si>
  <si>
    <t>12.78.2 110 mm diameter</t>
  </si>
  <si>
    <t xml:space="preserve">metre </t>
  </si>
  <si>
    <t>Providing and fixing on wall face unplasticised -PVC molded
fittings/accessories for unplasticised-PVC rain water pipes conforming to (S:4985 including jointing with seal ring conforming
to IS: 5382 leaving 10 mm gap for thermal expansion.</t>
  </si>
  <si>
    <t xml:space="preserve"> each</t>
  </si>
  <si>
    <t>each</t>
  </si>
  <si>
    <t>Providing and fixing unplasticised -PVC pipe clip of approved
design to unplasticised PVC rain water pipe by means of 50x50x50mm hard wood plugs, screwed with M.S. screws of required length including cutting brick work and fixing on cement
mortar(1:4) 1 cement: 4corsa sand and making good the wall etc
complete</t>
  </si>
  <si>
    <t>12.80.2 110 mm</t>
  </si>
  <si>
    <t>Providing and fixing to the inlet mouth of rain water pipe cast iron
grating 15 cm diameter and weighing not less than 440 grams.</t>
  </si>
  <si>
    <t>13.11.2 1:4(1 cement :4 coarse sand)</t>
  </si>
  <si>
    <t>13.12.2     1:4(1 cement: 4 coarse sand )</t>
  </si>
  <si>
    <t>13.24.1      1:3(1 cement: 3 coarse sand)</t>
  </si>
  <si>
    <t>Extra for plastering exterior walls of height more than 10m form
ground level for every add it .irate height of 3 m or part there of</t>
  </si>
  <si>
    <t>White washing with lime to give an ever shade</t>
  </si>
  <si>
    <t>13.70.1 New work (three or more coats)</t>
  </si>
  <si>
    <t>Distempering with oil bound washa ble distemper of approved
brand and manufacture to give an even shade .</t>
  </si>
  <si>
    <t>13.77.2 New work (two or more coats ) over and including priming coat with cement primer</t>
  </si>
  <si>
    <t>Applying priming coat:</t>
  </si>
  <si>
    <t>13.81.1 With ready mixed pink or grey primer of approved brand and manufacture on wood work (hard and softwood)</t>
  </si>
  <si>
    <t>Painting with synthetic enamel paint of approved brand and
manufacture to give an even shade:</t>
  </si>
  <si>
    <t>13.93.1 Two or more coats on new work</t>
  </si>
  <si>
    <t>French spirit polishing:</t>
  </si>
  <si>
    <t>13.101.1 Two or more coats on works including a coat of wood filler.</t>
  </si>
  <si>
    <t>Sl. No.</t>
  </si>
  <si>
    <t>Amount (Rs.)</t>
  </si>
  <si>
    <t>M</t>
  </si>
  <si>
    <t>Cum</t>
  </si>
  <si>
    <t>Making plinth protection 50 mm thick of cement concrete 1:3:6 (1 cement:
3 coarse sand : 6 graded stone aggregate 20 mm nominal size) over
75mm thick bed of dry brick ballast 40 mm nominal size, well rammed
and consolidated and grouted with fine sand, including finishing the top
smooth.</t>
  </si>
  <si>
    <t>Kg</t>
  </si>
  <si>
    <t>RM</t>
  </si>
  <si>
    <t>Sqm</t>
  </si>
  <si>
    <t>Each</t>
  </si>
  <si>
    <t>Kitchen sink with drain board</t>
  </si>
  <si>
    <t>Providing and fixing P.V.C. waste pipe for sink or wash basin including
P.V.C. waste fittings complete.</t>
  </si>
  <si>
    <t>Providing and fixing 600x450 mm beveled edge mirror of superior
glass (of approved quality) complete with 6 mm thick hard board
ground fixed to wooden cleats with C.P. brass screws and washers
complete.</t>
  </si>
  <si>
    <t xml:space="preserve">25 mm dia   nominal bore      </t>
  </si>
  <si>
    <t xml:space="preserve">32mm dia  nominal bore       </t>
  </si>
  <si>
    <t xml:space="preserve">40mm dia  nominal bore       </t>
  </si>
  <si>
    <t xml:space="preserve">50mm dia  nominal bore           </t>
  </si>
  <si>
    <t xml:space="preserve">15 mm dia nominal bore        </t>
  </si>
  <si>
    <t xml:space="preserve">20 mm dia     nominal bore    </t>
  </si>
  <si>
    <t>25 mm nominal bore</t>
  </si>
  <si>
    <t>Providing and fixing uplasticised PVC connection pipe with brass
unions :</t>
  </si>
  <si>
    <t>15 mm nominal bore</t>
  </si>
  <si>
    <t>With common burnt clay F.P.S.(non modular) bricks of
class designation 7.5</t>
  </si>
  <si>
    <t>32 mm nominal bore</t>
  </si>
  <si>
    <t>40 mm nominal bore</t>
  </si>
  <si>
    <t>Providing and fixing C.P. brass bib cock of approved quality conforming
to IS:8931 :</t>
  </si>
  <si>
    <t xml:space="preserve"> a) 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</si>
  <si>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</si>
  <si>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</si>
  <si>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 a) 15 mm nominal bore</t>
  </si>
  <si>
    <t>15mm nominal bore</t>
  </si>
  <si>
    <t>With common burnt clay F.P.S. (non modular) bricks of
class designation 7.5</t>
  </si>
  <si>
    <t>Providing, laying and jointing glazed stoneware pipes class SP-1 with
stiff mixture of cement mortar in the proportion of 1:1 (1 cement : 1 fine
sand) including testing of joints etc. complete :</t>
  </si>
  <si>
    <t>150 mm diameter</t>
  </si>
  <si>
    <t>150 mm diameter S.W. pipe</t>
  </si>
  <si>
    <t>150 x 100 mm size P type</t>
  </si>
  <si>
    <t>With sewer bricks conforming to IS : 4885</t>
  </si>
  <si>
    <t>250 mm dia. R.C.C. pipe</t>
  </si>
  <si>
    <t>Extra for depth for manholes :</t>
  </si>
  <si>
    <t>Size 90x80 cm</t>
  </si>
  <si>
    <t>Metre</t>
  </si>
  <si>
    <t>For fixed portion</t>
  </si>
  <si>
    <t>5.14.1</t>
  </si>
  <si>
    <t>5.14.3</t>
  </si>
  <si>
    <t>5.14.4</t>
  </si>
  <si>
    <t>5.14.5</t>
  </si>
  <si>
    <t>5.14.6</t>
  </si>
  <si>
    <t>5.14.7</t>
  </si>
  <si>
    <t>5.14.20</t>
  </si>
  <si>
    <t xml:space="preserve"> Cement plaster in course sand12 mm cement plaster of mix:</t>
  </si>
  <si>
    <t>Cement plaster in course sand 15 mm cement plaster on rough side of single or half brick
wall of mix.</t>
  </si>
  <si>
    <t>Cement plaster in course sand 6 mm cement plaster to ceiling of mix :</t>
  </si>
  <si>
    <t>13.11.2</t>
  </si>
  <si>
    <t>B</t>
  </si>
  <si>
    <t>2.8.1</t>
  </si>
  <si>
    <t>All Kinds of Soil</t>
  </si>
  <si>
    <t>2.9.1</t>
  </si>
  <si>
    <t xml:space="preserve">Ordinary rock </t>
  </si>
  <si>
    <t xml:space="preserve">Foundations, footings, bases of columns etc. for mass concrete. </t>
  </si>
  <si>
    <t xml:space="preserve">Stairs,(excluding landings) except spiralstaircaces.
</t>
  </si>
  <si>
    <t xml:space="preserve">Suspended floors, roots, landings, balcnies and access platform. </t>
  </si>
  <si>
    <t xml:space="preserve">Shelves (Cost in situ) </t>
  </si>
  <si>
    <t xml:space="preserve"> Lintels, beams, plinth bams, griders, bressumers and contilevers.
</t>
  </si>
  <si>
    <t xml:space="preserve">Columns,Pillars, Piers, Abutments, Posts and Struts
</t>
  </si>
  <si>
    <t xml:space="preserve">Weather shade,Chajjas, corbels etc. including edges
</t>
  </si>
  <si>
    <t>5.42.1</t>
  </si>
  <si>
    <t>5.42.2</t>
  </si>
  <si>
    <t>5.42.2.1</t>
  </si>
  <si>
    <t>5.42.2.2</t>
  </si>
  <si>
    <t>All work upto plinth level</t>
  </si>
  <si>
    <t>All work from plinth level upto floor V level</t>
  </si>
  <si>
    <t>Walls columns, pillars, posts cind struts</t>
  </si>
  <si>
    <t>Beams, planth beams, girders, bressumers, contilevers, Suspended floors lintels roofs and staircases including spiral staircases, shelves etc.</t>
  </si>
  <si>
    <t>5.44.1</t>
  </si>
  <si>
    <t>Proiding M-25 grade R.C.C. instead of M-20 grade R.C.C.</t>
  </si>
  <si>
    <t>8.2.1</t>
  </si>
  <si>
    <t>8.2.1.3</t>
  </si>
  <si>
    <t>Area of each slab over 0.2 sqm but upto 0.5 sqm Rajnagar plain white</t>
  </si>
  <si>
    <t>Rajnagar plain white marbfe /Udaipur green marble/ Zebra block marble</t>
  </si>
  <si>
    <t xml:space="preserve"> 35 mm thick including anodized aluminum butt hinges with
necessary screws</t>
  </si>
  <si>
    <t>9.25.2</t>
  </si>
  <si>
    <t xml:space="preserve"> 300x20x6 mm</t>
  </si>
  <si>
    <t>9.103.1</t>
  </si>
  <si>
    <t xml:space="preserve"> 300x16 mm</t>
  </si>
  <si>
    <t>9.218.1</t>
  </si>
  <si>
    <t xml:space="preserve"> 300x10 mm</t>
  </si>
  <si>
    <t>9.219.1</t>
  </si>
  <si>
    <t xml:space="preserve"> 150x10 mm</t>
  </si>
  <si>
    <t>9.219.4</t>
  </si>
  <si>
    <t xml:space="preserve"> 100x10 mm</t>
  </si>
  <si>
    <t>9.219.5</t>
  </si>
  <si>
    <t xml:space="preserve"> In gratings, frames, guard bar, ladders,</t>
  </si>
  <si>
    <t>10.32.2</t>
  </si>
  <si>
    <t>12.79.1</t>
  </si>
  <si>
    <t>12.79.1.2</t>
  </si>
  <si>
    <t>12.79.5</t>
  </si>
  <si>
    <t>12.79.5.2</t>
  </si>
  <si>
    <t>12.79.6</t>
  </si>
  <si>
    <t>12.79.6.2</t>
  </si>
  <si>
    <t>Coupler</t>
  </si>
  <si>
    <t xml:space="preserve">110mm </t>
  </si>
  <si>
    <t>Band 87.5</t>
  </si>
  <si>
    <t>110 mm bend</t>
  </si>
  <si>
    <t>Shoe plain</t>
  </si>
  <si>
    <t>110m Shoe</t>
  </si>
  <si>
    <t>24.1.1</t>
  </si>
  <si>
    <t>24.1.2</t>
  </si>
  <si>
    <t>For shutters of doors, windows &amp; ventilators
including providng and fixing hinges/pivots and
making provision for fixing of fittings wherever
required including the cost of PVC/ neoprene gasket
required (Fittings shall be paid for separtately.)</t>
  </si>
  <si>
    <t>Providing and fixing glazing in aluminium door, window,
ventilator shutters and partitions etc. with PVC/ neoprene
gasket etc. complete as per the architectural drawings and the
directions of engineer-in-charge.(Cost of aluminium snap
bading shall be paid in basic item.)</t>
  </si>
  <si>
    <t>24.3.2</t>
  </si>
  <si>
    <t>With glass panes of 5.50 mm thickness(weight not
less thar 13.75 kg/sqm)</t>
  </si>
  <si>
    <t>Providing and laying water proofing treatment to vertical and
horizontal surfaces of depressed portions of W.C. kitchen and the
like consisting of: (i) 1st course of applying cement slurry @ 4.4
kg/sqm mixed with water proofing compound conforming tc IS 2645
in recommended proportions.(ii) 11 nd course of 20 mm cement
plaster 1:3 (1 cement:3 coarse sand)mixed with water proofing
compound in recommended proportion, (iii) Illrd course of applying
blown or/residual bitumen aplied hot at 1.7 kg. per sqm of area, (iv)
Ivth course of 400 micron thick PVC sheet.(Overlaps at joints of
PVC shet should be 100 mm wide and pasted to each other with
bitumen @ 1.7 kg/sqni).</t>
  </si>
  <si>
    <t>Providing and laying integral cement based water proofing
treatment including prepatation of surface as required for treatment
of roofs, balconies , terraces etc, consisting of following operations.
(a) Applying and grouting a slurry coat of neat cement using 2.75
kg/sqm of cement admixed with proprietary water -proofing
compound cleaning the surface before treatment, (b) Laying
cement concrete using broken bricks / brick bats 25 mm to 100 mm
size with 50 % of cement mortar 1:5 (1 cement: 5 coarse sand )
admixed with proprietary water proofing compound conforming to
IS : 2645 over 20 mm thick layer of cement mortar of mix 1:5 (1
cement: 5 coarse sand ) admixed with proprietary water froofing
compound conforming to IS 2545 to reuired slope and treating
similary the adjoining walls upto 300 mm height including rounding
of junctions, or walls ad slabs. (c) After two days of proper curing
applying a secoung coat of cement slurry admixed with proprietary</t>
  </si>
  <si>
    <t>With average thickness of 120 mm and minimum
thickness at khurras point to be 65 ..</t>
  </si>
  <si>
    <t>25.8.1</t>
  </si>
  <si>
    <t>Providing and fixing 1st quality ceramic glazed wall tiles
conforming to IS : 15622 (Thickness to be specified by the
manufacture) of approved make in all colours, shades except
burgundy , bottle green , black of any size as approved by
Engineer-in-charge in skirting , risers of steps and dados over 12
mm thick bed of cement Motar 1:3(1 cement: 3 coarse sand ) and
jointing with grey cement slurry @ 3.3 kg per sqm including
pointing in white cement mixed with pigment of matching shade
complete.</t>
  </si>
  <si>
    <t>DSR 4.17</t>
  </si>
  <si>
    <t>Orissa pattern W.C pan of size 580x440 mm with integral type foot rest with flush pipe and overflow arrangement.</t>
  </si>
  <si>
    <t xml:space="preserve">Providing and fixing white Vitreous  China water closet squatting pan (Indian type W.C.pan ) with 100 mm sand cast Iron P or S trap, 10 litre low level P.V.C. flushing cistern (of approved make) with CI MS brackets, 32 mm diameter flush pipe with fittings and clamps,overflow arrangement with spacials and mosquito proof coupling of approved municipal design  including painting of fittings and brackest, cutting and making good the wall and floor wherever required.
</t>
  </si>
  <si>
    <t xml:space="preserve">Providing and fixing white Vitreous  China pedestal type water closet  (European  type W.C.pan ) with  seat and lid C.P brass hinges and rubber buffers,10 litre low level P.V.C. flushing cistern with fittings.CI/MS brackets, 40 mm diameter flush bend  with fittings and clamps,overflow arrangement with spacials and mosquito proof coupling of approved municipal design complete  including painting of fittings and brackest, cutting and making good the wall and floor wherever required.
</t>
  </si>
  <si>
    <t>W.C Pan with white solid plastic seat cover</t>
  </si>
  <si>
    <t>Providing &amp; fixing white vitreous china wash basin with CI/MS brackets</t>
  </si>
  <si>
    <t xml:space="preserve">Flat back Wash basin size 550x400 mm with single 15 mm CP brass pillar tap
</t>
  </si>
  <si>
    <t>510x1040 mm bowl depth 178 mm</t>
  </si>
  <si>
    <t>Exposed on Wall</t>
  </si>
  <si>
    <t>50  mm nominal bore</t>
  </si>
  <si>
    <t>80  mm nominal bore</t>
  </si>
  <si>
    <t>Providing and placing on terrace (at all floor levels) polyethylene water
storage tank of approved brand and manufacturer  with cover and suitable locking
arrangement and making necessary holes for inlet, outlet and overflow
pipes but without fittings and the base support for tank.</t>
  </si>
  <si>
    <t>Per litre</t>
  </si>
  <si>
    <t>DSR 18.21</t>
  </si>
  <si>
    <t>DSR 18.21.2.1</t>
  </si>
  <si>
    <t>DSR 18.32</t>
  </si>
  <si>
    <t>DSR 18.32.1</t>
  </si>
  <si>
    <t>DSR 19.1</t>
  </si>
  <si>
    <t>DSR 19.1.2</t>
  </si>
  <si>
    <t>DSR 19.2</t>
  </si>
  <si>
    <t>DSR 19.2.2</t>
  </si>
  <si>
    <t>DSR 19.4</t>
  </si>
  <si>
    <t>DSR 19.4.2</t>
  </si>
  <si>
    <t>DSR 19.4.2.2</t>
  </si>
  <si>
    <t>DSR 19.6</t>
  </si>
  <si>
    <t>DSR 19.6.3</t>
  </si>
  <si>
    <t>DSR 19.7</t>
  </si>
  <si>
    <t>DSR 19.7.1</t>
  </si>
  <si>
    <t>DSR 19.7.1.1</t>
  </si>
  <si>
    <t>DSR 19.8</t>
  </si>
  <si>
    <t>DSR 19.8.1</t>
  </si>
  <si>
    <t>DSR 19.8.1.1</t>
  </si>
  <si>
    <t>DSR 19.30.</t>
  </si>
  <si>
    <t>DSR 19.30.1</t>
  </si>
  <si>
    <t>DSR 19.30.1.1</t>
  </si>
  <si>
    <t>DSR 19.30.2</t>
  </si>
  <si>
    <t>DSR 19.30.2.1</t>
  </si>
  <si>
    <t>CP brass Towel Rail with two CP brass brackets</t>
  </si>
  <si>
    <t xml:space="preserve">Each </t>
  </si>
  <si>
    <t>F</t>
  </si>
  <si>
    <t>E</t>
  </si>
  <si>
    <t>D</t>
  </si>
  <si>
    <t>C</t>
  </si>
  <si>
    <t>A</t>
  </si>
  <si>
    <t>Applying one coat of cement primer of approved brand and
manufacture on wall surface:</t>
  </si>
  <si>
    <t>13.78.1</t>
  </si>
  <si>
    <t>Cement primer</t>
  </si>
  <si>
    <t>13.79.1</t>
  </si>
  <si>
    <t>Finishing walls with water proofing cement paint of approved
brand and manufacture and of required shade to give an even
shade</t>
  </si>
  <si>
    <t>New work (three or more coats)</t>
  </si>
  <si>
    <t>Point writing in PVC conduit, with modular type switch:</t>
  </si>
  <si>
    <t>Wiring for light point/fan point/ exhaust fan point/call bell point with 1.5 sq.mm FR pvc insulated copper conductor single core cable in surface/recessed  PVC conduit,with modular type switch,modular plate,suitable size G.I box etc as required.</t>
  </si>
  <si>
    <t>Point</t>
  </si>
  <si>
    <t>1.3.1</t>
  </si>
  <si>
    <t xml:space="preserve">     Group A</t>
  </si>
  <si>
    <t>Power plug wiring in PVC conduit( 2 X 4 sq.mm )</t>
  </si>
  <si>
    <t>Wiring for light/power plug with 2 X 4 sq.mm FR PVC insulated copper conductor single core cable in surface/recessed PVC conduit along with 1 No. 4 sq.mm FR PVC insulated copper conductor single core cable for loop earting as required.</t>
  </si>
  <si>
    <t>Meter</t>
  </si>
  <si>
    <t>Circuit/submain wiring in PVC conduit:</t>
  </si>
  <si>
    <t>Wiring for circuit/submain wiring along with earth wire with the following sizes pvc insulated copper conductor,single core cable in surface/ recessed PVC conduit as required.</t>
  </si>
  <si>
    <t>1.7.2</t>
  </si>
  <si>
    <t>1.7.12</t>
  </si>
  <si>
    <t>Telephone wiring in existing conduit :</t>
  </si>
  <si>
    <t>Supplying  and drawing following pair,0.5 sq.mm FR PVC insulated copper conductor, unarmoured telephone cable i the existing surface/recessed PVC condit as required.</t>
  </si>
  <si>
    <t>1.16.3</t>
  </si>
  <si>
    <t>S/F PVC conduit :</t>
  </si>
  <si>
    <t>Supplying and fixing of following size of PVC conduit along with accessories in surface/recess including cutting the wall and making good the same in case of recessed conduit as required.</t>
  </si>
  <si>
    <t>1.21.2</t>
  </si>
  <si>
    <t>1.21.3</t>
  </si>
  <si>
    <t>S/F modular type switch/socket:</t>
  </si>
  <si>
    <t>Supplying and fixing of following modular type switch/socket on the existing modular plate and switch box including connection but excluding modular plate etc. as required.</t>
  </si>
  <si>
    <t>1.24.4</t>
  </si>
  <si>
    <t>5/6 amps,5 pin socket outlet</t>
  </si>
  <si>
    <t>1.24.5</t>
  </si>
  <si>
    <t>16/20 amps,6 pin socket outlet</t>
  </si>
  <si>
    <t>S/F modular type electronic fan regulator:</t>
  </si>
  <si>
    <t>Supplying and fixing stepped type electronic fan regulatoron the existing modular plate switch box including connections but excluding modular plate ect as required.</t>
  </si>
  <si>
    <t>S/F modular type blanking plate:</t>
  </si>
  <si>
    <t>Supplying and fixing modular blanking plate on the existing modular plate and switch box excluding modular  plate as required.</t>
  </si>
  <si>
    <t>Installation,testing and commissioning of celing fan, including wiring the down rods of standard length (upto 30 cm) with 1.5 sq.mm FR PVC insulated, copper conductor,single core etc.as required.</t>
  </si>
  <si>
    <t>Numbering of fan/fittings:</t>
  </si>
  <si>
    <t>Numbering of celing fan/exhaustfan/ fluorescent fittings as required.</t>
  </si>
  <si>
    <t>ITC exhaust fan upto 450 mm. sweep:</t>
  </si>
  <si>
    <t>Installation of exhaust fan upto 450 mm. sweep in the existing opening, including making the hole to suit the size of the above fan, making good the damage, connection, testing, commissioning etc as required.</t>
  </si>
  <si>
    <t>2.1O</t>
  </si>
  <si>
    <t>S/F vertical type TP MCB DB:</t>
  </si>
  <si>
    <t>Supplying and fixing following way,three ploe and neutral, sheet steel ,mcb distribution board,415 volts,on surface/recess,complete with tinned copper busbar,neutral busbar,earth bar,din bar,detachable glans plate, interconnections,phosphatized and power painted including earthingetc.as required. (BUt without MCB/RCCB/Isolater).</t>
  </si>
  <si>
    <t>12 way (8+36) .double door, vertical type</t>
  </si>
  <si>
    <t>S/F 'C' series, SP MCB:</t>
  </si>
  <si>
    <t>Supplying and fixing following rating, 240 volts,'C' series, miniture cuircuit breaker suitable for inductive loads of folowing poles in the existing MCB DB complete WITH connections, testing and  commissioning etc.as required</t>
  </si>
  <si>
    <t>2.12.1</t>
  </si>
  <si>
    <t>6/32 amps, single pole</t>
  </si>
  <si>
    <t>S/F S.P MCB blanking plate:</t>
  </si>
  <si>
    <t>Supplying and fixing single pole blanking plate in existing MCB DB complete etc. as required.</t>
  </si>
  <si>
    <t>S/F four pole MCB isolator:</t>
  </si>
  <si>
    <t>Supplying and fixing following rating,four pole,415 volts, isolator in the existing MCB DB complete with connections, testing and commissioning etc.as required.</t>
  </si>
  <si>
    <t>2.16.2</t>
  </si>
  <si>
    <t xml:space="preserve">  63 amps</t>
  </si>
  <si>
    <t>S/F TPN RCCB:</t>
  </si>
  <si>
    <t>Supplying and fixing following rating,T P &amp; N(three phase and neutral) 415 volts,residual current circuit breaker ( RCCB), having a sensitivity current upto 300 milliampheres  in the existing MCB DB complete with connections, testing and commissioning etc.as required.</t>
  </si>
  <si>
    <t>2.18.3</t>
  </si>
  <si>
    <t>S/F 20 amps SPN MCB industrial socket outlet:</t>
  </si>
  <si>
    <t>Supplying and fixing 20 amps,24 volts,spn industrial type,socket outlet,with 2 pole and earth,metal enclosed plug top along with 20 amps 'C' series, SP,mcb,in sheet steel enclosure,on surface or in recess,with chained metal cover for the socket outlet and complete with connections, testing and commissioning etc.as required.</t>
  </si>
  <si>
    <t>Set</t>
  </si>
  <si>
    <t>3.1O</t>
  </si>
  <si>
    <t>S/L 6 SWG G.I wire in ground:</t>
  </si>
  <si>
    <t>Supplying and laying 6 SWG G.I wire at 0.50 meter below ground level for conductor earth electrode, including soldering etc. as required.</t>
  </si>
  <si>
    <t>S/L 25 mm X % mm G.I earth strip in ground:</t>
  </si>
  <si>
    <t>Supplying and laying 25 mm X 5 mm G.I strip at 0.50 meter below ground as strip earth electrode,including soldering etc. as required.</t>
  </si>
  <si>
    <t>Providing and fixing of lightning  conductor final, made of 25 mm dia 300 mm long,copper tube, having single prong at top ,with 85 mm dia 3mm thick copper base plate including holes etc. complete as required.</t>
  </si>
  <si>
    <t>Fixing lightning conductor finial:</t>
  </si>
  <si>
    <t>Fixing of lightning conductor finial,made of 25 mm dia 300 mm long,copper tube/G.I tube, having single prong at top ,with 85 mm dia 3mm thick copper base plate including holes etc. complete as required.</t>
  </si>
  <si>
    <t>Reverting, sweating and soldering lightning conductor tape:</t>
  </si>
  <si>
    <t>Reverting,sweating and soldering of copper /G.I tape(with another copper/ G.I tape base of thefinial or any other metallic object) as required.</t>
  </si>
  <si>
    <t>P/F Copper lightning conductor tape in horizontal run:</t>
  </si>
  <si>
    <t>Providing and fixing copper tape 20 mm X 3 mm thick on parapet or surface of wall for lightning conductor complete as required.(For horizontal run)</t>
  </si>
  <si>
    <t>P/F Copper lightning conductor tape in vertical run:</t>
  </si>
  <si>
    <t>Providing and fixing copper tape 20 mm X 3 mm thick on parapet or surface of wall for lightning conductor complete as required.(For vertical run)</t>
  </si>
  <si>
    <t>G.I earth plate Electrode:</t>
  </si>
  <si>
    <t>S/L Armoured Cables</t>
  </si>
  <si>
    <t>Main LT Panel</t>
  </si>
  <si>
    <t>Incomer:</t>
  </si>
  <si>
    <t>1 Nos. 250 A 4P MCCB 25 KA with 3 Nos. CT 250/5 A class 1.0, 0-200 A Ammeter with built in ASS, TNC Switch, Indication for Phase, CB 'ON', 'OFF', 'TRIP' complete as required.</t>
  </si>
  <si>
    <t>Bus Bars</t>
  </si>
  <si>
    <t>Electrolytic high conductivity FP aluminium conductor bus-bars rated 300 Amps, suitable to withstand symetrical fault level of 25 KA for 1 second at 415 volts and with necessary heat shrinkable sleeving.</t>
  </si>
  <si>
    <t>Outgoing:</t>
  </si>
  <si>
    <t>1 No. 200 A TPN MCCB 25 KA</t>
  </si>
  <si>
    <t>1 No. 100 A TPN MCCB 25 KA</t>
  </si>
  <si>
    <t>2 Nos. 63 A TPN MCB 10 KA</t>
  </si>
  <si>
    <t>4 No. 40A TPN MCB 10 KA</t>
  </si>
  <si>
    <t>Main LT Panel Board complete as above and required:</t>
  </si>
  <si>
    <t>Cement</t>
  </si>
  <si>
    <t>MT</t>
  </si>
  <si>
    <t>1.16.2</t>
  </si>
  <si>
    <t>1.24.6</t>
  </si>
  <si>
    <t>Telephone Socket Outlet</t>
  </si>
  <si>
    <t>S/F Box type fitting with Lamp</t>
  </si>
  <si>
    <t>Supplying &amp; fixing mounting rail/box type fitting complete with copper ballast 4x40 watt fluoroscent lamp etc. directly on ceiling/wall, including connection with 1.5 sqmm FR PVC insulated copper conductor cable as required</t>
  </si>
  <si>
    <t>6.3.1</t>
  </si>
  <si>
    <t>Single</t>
  </si>
  <si>
    <t>2.10.5</t>
  </si>
  <si>
    <t>G.I earth pipe electrode with salt /charcoal:</t>
  </si>
  <si>
    <t>Earthing with G.I earth pipe 4.5 mtr long 40 mm dia including accessories,and providing masonary enclosure with coverplate having locking arrangement and watering pipe etc.with chrcoal and salt as required.</t>
  </si>
  <si>
    <t>Earthing with GI Earth plate 600mmx600mmx6mm thick including acessories and providing masonary enclosures with cover plate having locking arrangement and watering pipe etc as required (but without Charcol or coke and salt)</t>
  </si>
  <si>
    <t>s/F Copper lighting conductor finial:</t>
  </si>
  <si>
    <t>Supplying and laying following sizes and core PVC/XLPE insulated PVC sheated, heavy duty,armoured electrical cable with Aluminium Conductor for working voltage upto and including 1100 Volts (Conforms to IS:1554, Part-1)</t>
  </si>
  <si>
    <t>6.14.5</t>
  </si>
  <si>
    <t>25 sqmm, 3.5 core</t>
  </si>
  <si>
    <t>6.14.11</t>
  </si>
  <si>
    <t>150 Sqmm, 3.5 core</t>
  </si>
  <si>
    <t>Matre</t>
  </si>
  <si>
    <t>S/F Copper Conductor alongwith 12 SWG GI bearer wire</t>
  </si>
  <si>
    <t>Supplying and fixing FR PVC insulated Single Core Copper Conductor cable alongwith 12 SWG GI bearer wire including connection etc as required</t>
  </si>
  <si>
    <t>7.2.9</t>
  </si>
  <si>
    <t>4x10 sqmmm</t>
  </si>
  <si>
    <t>S/F CFL Type Street Light with Lamp</t>
  </si>
  <si>
    <t>Supplying and fixing CFL Type street light fitting with sheet aluminium housing acrylic cover, ballast with all accessories etc, suitable for single PL-L lamp on pole/building, including connection and earthing the body etc as required</t>
  </si>
  <si>
    <t>6.6.2</t>
  </si>
  <si>
    <t>with 36 watt PL-L Lamp</t>
  </si>
  <si>
    <t>4.5.5</t>
  </si>
  <si>
    <t xml:space="preserve">1:3:6 (1 Cement :3 coarse sand 6 graded stone agregate 40 mm nominal size) </t>
  </si>
  <si>
    <t>Hr</t>
  </si>
  <si>
    <t>24.13.2</t>
  </si>
  <si>
    <t>24.14.2</t>
  </si>
  <si>
    <t>24.15.2</t>
  </si>
  <si>
    <t>19.32.1</t>
  </si>
  <si>
    <t>All types of soil 300 mm dia</t>
  </si>
  <si>
    <t>24.1.1.1</t>
  </si>
  <si>
    <t>150 mm nominal size dia</t>
  </si>
  <si>
    <t>Gravel packing in tubewell construction in accordance with IS: 4097,
including providing gravel fine/ medium/ coarse, in required grading
&amp; sizes as per actual requirement, all complete as per direction of
Engineer-in-charge.</t>
  </si>
  <si>
    <t>150 mm dia</t>
  </si>
  <si>
    <t>150 mm clamp</t>
  </si>
  <si>
    <t>75 mm diameter</t>
  </si>
  <si>
    <t>110 mm diameter</t>
  </si>
  <si>
    <t>Per 1000</t>
  </si>
  <si>
    <t>MR</t>
  </si>
  <si>
    <t>Supplying &amp; fixinng 3" Borewell submersible pump suitable for Capacity 100 lpm, Head 35m</t>
  </si>
  <si>
    <t>Providing designation 100 A one brick flat soling joints filled with
local sand including cost of watering, taxes, royalty all complete
as per building specification and direction of E/l,</t>
  </si>
  <si>
    <t>Rate in Figure (Rs.)</t>
  </si>
  <si>
    <t>Rate  in Words (Rs.)</t>
  </si>
  <si>
    <t>Qty.</t>
  </si>
  <si>
    <t>Rupees Sixty One and Seventy Paisa Only</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</si>
  <si>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</si>
  <si>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Rupees Nine Hundered Eight and Ninty Five Paisa Only</t>
  </si>
  <si>
    <t>Rupees Two Hundered Ninteen and Five Paisa Only</t>
  </si>
  <si>
    <t>Providing and laying cement concrete 1:5:10 (1 cement : 5 coarse sand : 10 graded stone aggregate 40 mm nominal size) all-round S.W. pipes including bed concrete as per standard design :</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</si>
  <si>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 :</t>
  </si>
  <si>
    <t>Rupees One Thousand Three Hundered Fifteen and Fifty Five Paisa Only</t>
  </si>
  <si>
    <t>Providing and laying non-pressure NP2 class (light duty) R.C.C. pipes with collars jointed with stiff mixture of cement mortar in the proportion
of 1:2 (1 cement : 2 fine sand) including testing of joints etc. complete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</si>
</sst>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0.0000"/>
    <numFmt numFmtId="166" formatCode="&quot;Rs.&quot;\ #,##0;&quot;Rs.&quot;\ \-#,##0"/>
    <numFmt numFmtId="167" formatCode="&quot;Rs.&quot;\ #,##0;[Red]&quot;Rs.&quot;\ \-#,##0"/>
    <numFmt numFmtId="168" formatCode="&quot;Rs.&quot;\ #,##0.00_);[Red]\(&quot;Rs.&quot;\ #,##0.00\)"/>
  </numFmts>
  <fonts count="35">
    <font>
      <sz val="11"/>
      <color indexed="8"/>
      <name val="Calibri"/>
      <family val="2"/>
    </font>
    <font>
      <sz val="10"/>
      <name val="Helv"/>
      <family val="0"/>
    </font>
    <font>
      <sz val="10"/>
      <name val="Arial"/>
      <family val="2"/>
    </font>
    <font>
      <sz val="12"/>
      <name val="Times New Roman"/>
      <family val="1"/>
    </font>
    <font>
      <u val="single"/>
      <sz val="8.5"/>
      <color indexed="12"/>
      <name val="Arial"/>
      <family val="2"/>
    </font>
    <font>
      <sz val="10"/>
      <color indexed="8"/>
      <name val="Arial"/>
      <family val="2"/>
    </font>
    <font>
      <sz val="10"/>
      <name val="Times New Roman"/>
      <family val="1"/>
    </font>
    <font>
      <sz val="11"/>
      <name val="Calibri"/>
      <family val="2"/>
    </font>
    <font>
      <b/>
      <sz val="11"/>
      <name val="Calibri"/>
      <family val="2"/>
    </font>
    <font>
      <b/>
      <sz val="18"/>
      <name val="Calibri"/>
      <family val="2"/>
    </font>
    <font>
      <b/>
      <sz val="14"/>
      <name val="Calibri"/>
      <family val="2"/>
    </font>
    <font>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Calibri"/>
      <family val="2"/>
    </font>
    <font>
      <b/>
      <sz val="12"/>
      <name val="Calibri"/>
      <family val="2"/>
    </font>
    <font>
      <sz val="12"/>
      <name val="Calibri"/>
      <family val="2"/>
    </font>
    <font>
      <sz val="8"/>
      <name val="Calibri"/>
      <family val="2"/>
    </font>
    <font>
      <b/>
      <u val="single"/>
      <sz val="12"/>
      <name val="Calibri"/>
      <family val="2"/>
    </font>
    <font>
      <sz val="10"/>
      <name val="Calibri"/>
      <family val="2"/>
    </font>
    <font>
      <b/>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7"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66"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protection/>
    </xf>
    <xf numFmtId="166" fontId="2" fillId="0" borderId="0">
      <alignment/>
      <protection/>
    </xf>
    <xf numFmtId="14" fontId="1" fillId="0" borderId="0">
      <alignment/>
      <protection/>
    </xf>
    <xf numFmtId="166" fontId="2" fillId="0" borderId="0">
      <alignment/>
      <protection/>
    </xf>
    <xf numFmtId="0" fontId="1" fillId="0" borderId="0">
      <alignment/>
      <protection/>
    </xf>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xf numFmtId="0" fontId="1" fillId="0" borderId="0">
      <alignment/>
      <protection/>
    </xf>
  </cellStyleXfs>
  <cellXfs count="55">
    <xf numFmtId="0" fontId="0" fillId="0" borderId="0" xfId="0" applyAlignment="1">
      <alignment/>
    </xf>
    <xf numFmtId="0" fontId="7" fillId="0" borderId="10" xfId="110" applyFont="1" applyFill="1" applyBorder="1" applyAlignment="1">
      <alignment horizontal="center" vertical="center" wrapText="1"/>
      <protection/>
    </xf>
    <xf numFmtId="2" fontId="7" fillId="0" borderId="10" xfId="74" applyNumberFormat="1" applyFont="1" applyFill="1" applyBorder="1" applyAlignment="1">
      <alignment horizontal="center" vertical="center" wrapText="1"/>
      <protection/>
    </xf>
    <xf numFmtId="0" fontId="7" fillId="0" borderId="10" xfId="93" applyFont="1" applyFill="1" applyBorder="1" applyAlignment="1">
      <alignment horizontal="center" vertical="center" wrapText="1"/>
      <protection/>
    </xf>
    <xf numFmtId="2" fontId="7" fillId="0" borderId="10" xfId="110" applyNumberFormat="1" applyFont="1" applyFill="1" applyBorder="1" applyAlignment="1">
      <alignment horizontal="center" vertical="center" wrapText="1"/>
      <protection/>
    </xf>
    <xf numFmtId="0" fontId="8" fillId="20" borderId="10" xfId="0" applyFont="1" applyFill="1" applyBorder="1" applyAlignment="1">
      <alignment horizontal="center" vertical="center" wrapText="1"/>
    </xf>
    <xf numFmtId="0" fontId="7" fillId="0" borderId="10" xfId="0" applyFont="1" applyBorder="1" applyAlignment="1">
      <alignment horizontal="center" vertical="center" wrapText="1"/>
    </xf>
    <xf numFmtId="2"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4" fontId="7" fillId="0" borderId="10" xfId="110" applyNumberFormat="1" applyFont="1" applyFill="1" applyBorder="1" applyAlignment="1">
      <alignment horizontal="center" vertical="center" wrapText="1"/>
      <protection/>
    </xf>
    <xf numFmtId="0" fontId="7" fillId="24" borderId="10" xfId="110"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8" fillId="24" borderId="10" xfId="0" applyFont="1" applyFill="1" applyBorder="1" applyAlignment="1">
      <alignment horizontal="center" vertical="center" wrapText="1"/>
    </xf>
    <xf numFmtId="4" fontId="7" fillId="24" borderId="10" xfId="110" applyNumberFormat="1" applyFont="1" applyFill="1" applyBorder="1" applyAlignment="1">
      <alignment horizontal="center" vertical="center" wrapText="1"/>
      <protection/>
    </xf>
    <xf numFmtId="4" fontId="8" fillId="24" borderId="10" xfId="110" applyNumberFormat="1" applyFont="1" applyFill="1" applyBorder="1" applyAlignment="1">
      <alignment horizontal="center" vertical="center" wrapText="1"/>
      <protection/>
    </xf>
    <xf numFmtId="2" fontId="7" fillId="24" borderId="10" xfId="110" applyNumberFormat="1" applyFont="1" applyFill="1" applyBorder="1" applyAlignment="1">
      <alignment horizontal="center" vertical="center" wrapText="1"/>
      <protection/>
    </xf>
    <xf numFmtId="0" fontId="7" fillId="0" borderId="10" xfId="110" applyFont="1" applyFill="1" applyBorder="1" applyAlignment="1">
      <alignment horizontal="left" vertical="center" wrapText="1"/>
      <protection/>
    </xf>
    <xf numFmtId="0" fontId="30" fillId="24" borderId="0" xfId="0" applyFont="1" applyFill="1" applyAlignment="1" applyProtection="1">
      <alignment vertical="center" wrapText="1"/>
      <protection/>
    </xf>
    <xf numFmtId="0" fontId="7" fillId="24" borderId="0" xfId="0" applyFont="1" applyFill="1" applyAlignment="1">
      <alignment horizontal="center" vertical="center" wrapText="1"/>
    </xf>
    <xf numFmtId="2" fontId="8" fillId="2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7" fillId="24" borderId="10" xfId="0" applyNumberFormat="1" applyFont="1" applyFill="1" applyBorder="1" applyAlignment="1">
      <alignment horizontal="center" vertical="center" wrapText="1"/>
    </xf>
    <xf numFmtId="165" fontId="7" fillId="24"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1" fontId="8" fillId="25" borderId="10" xfId="0" applyNumberFormat="1" applyFont="1" applyFill="1" applyBorder="1" applyAlignment="1">
      <alignment horizontal="center" vertical="center" wrapText="1"/>
    </xf>
    <xf numFmtId="0" fontId="30" fillId="24" borderId="0" xfId="0" applyFont="1" applyFill="1" applyBorder="1" applyAlignment="1" applyProtection="1">
      <alignment vertical="center" wrapText="1"/>
      <protection/>
    </xf>
    <xf numFmtId="0" fontId="30" fillId="24" borderId="0" xfId="0" applyFont="1" applyFill="1" applyAlignment="1" applyProtection="1">
      <alignment horizontal="center" vertical="center" wrapText="1"/>
      <protection/>
    </xf>
    <xf numFmtId="0" fontId="29" fillId="24" borderId="0" xfId="0" applyFont="1" applyFill="1" applyAlignment="1" applyProtection="1">
      <alignment vertical="center" wrapText="1"/>
      <protection/>
    </xf>
    <xf numFmtId="0" fontId="33" fillId="24" borderId="0" xfId="111" applyFont="1" applyFill="1" applyBorder="1" applyProtection="1">
      <alignment/>
      <protection/>
    </xf>
    <xf numFmtId="2" fontId="7" fillId="24" borderId="0" xfId="0" applyNumberFormat="1" applyFont="1" applyFill="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110"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28" fillId="24" borderId="10" xfId="0" applyFont="1" applyFill="1" applyBorder="1" applyAlignment="1" applyProtection="1">
      <alignment horizontal="center" vertical="center" wrapText="1"/>
      <protection/>
    </xf>
    <xf numFmtId="0" fontId="29" fillId="24" borderId="10" xfId="0" applyFont="1" applyFill="1" applyBorder="1" applyAlignment="1" applyProtection="1">
      <alignment horizontal="center" vertical="center" wrapText="1"/>
      <protection/>
    </xf>
    <xf numFmtId="0" fontId="29" fillId="24" borderId="10" xfId="0" applyFont="1" applyFill="1" applyBorder="1" applyAlignment="1" applyProtection="1">
      <alignment horizontal="center" vertical="center" wrapText="1"/>
      <protection/>
    </xf>
    <xf numFmtId="2" fontId="29" fillId="24" borderId="10" xfId="0" applyNumberFormat="1" applyFont="1" applyFill="1" applyBorder="1" applyAlignment="1" applyProtection="1">
      <alignment horizontal="right" vertical="center" wrapText="1"/>
      <protection/>
    </xf>
    <xf numFmtId="0" fontId="29" fillId="24" borderId="10" xfId="111" applyFont="1" applyFill="1" applyBorder="1" applyAlignment="1" applyProtection="1">
      <alignment horizontal="center" vertical="center"/>
      <protection/>
    </xf>
    <xf numFmtId="0" fontId="29" fillId="24" borderId="10" xfId="111" applyFont="1" applyFill="1" applyBorder="1" applyAlignment="1" applyProtection="1">
      <alignment horizontal="center" vertical="center" wrapText="1"/>
      <protection/>
    </xf>
    <xf numFmtId="0" fontId="29" fillId="24" borderId="10" xfId="111" applyFont="1" applyFill="1" applyBorder="1" applyAlignment="1" applyProtection="1">
      <alignment vertical="center" wrapText="1"/>
      <protection/>
    </xf>
    <xf numFmtId="0" fontId="29" fillId="26" borderId="10" xfId="111" applyNumberFormat="1" applyFont="1" applyFill="1" applyBorder="1" applyAlignment="1" applyProtection="1">
      <alignment horizontal="center" vertical="center" wrapText="1"/>
      <protection locked="0"/>
    </xf>
    <xf numFmtId="0" fontId="33" fillId="24" borderId="10" xfId="111" applyFont="1" applyFill="1" applyBorder="1" applyProtection="1">
      <alignment/>
      <protection/>
    </xf>
    <xf numFmtId="0" fontId="29" fillId="26" borderId="10" xfId="111" applyFont="1" applyFill="1" applyBorder="1" applyAlignment="1" applyProtection="1">
      <alignment horizontal="center" vertical="center" wrapText="1"/>
      <protection locked="0"/>
    </xf>
    <xf numFmtId="0" fontId="29" fillId="24" borderId="10" xfId="111" applyFont="1" applyFill="1" applyBorder="1" applyAlignment="1" applyProtection="1">
      <alignment horizontal="center" vertical="center"/>
      <protection/>
    </xf>
    <xf numFmtId="0" fontId="10" fillId="24" borderId="10" xfId="0" applyFont="1" applyFill="1" applyBorder="1" applyAlignment="1">
      <alignment horizontal="center" vertical="center" wrapText="1"/>
    </xf>
    <xf numFmtId="0" fontId="29" fillId="26" borderId="11" xfId="0" applyFont="1" applyFill="1" applyBorder="1" applyAlignment="1" applyProtection="1">
      <alignment horizontal="center" vertical="center" wrapText="1"/>
      <protection locked="0"/>
    </xf>
    <xf numFmtId="0" fontId="29" fillId="26" borderId="12" xfId="0" applyFont="1" applyFill="1" applyBorder="1" applyAlignment="1" applyProtection="1">
      <alignment horizontal="center" vertical="center" wrapText="1"/>
      <protection locked="0"/>
    </xf>
    <xf numFmtId="0" fontId="34" fillId="24" borderId="10" xfId="0" applyFont="1" applyFill="1" applyBorder="1" applyAlignment="1">
      <alignment horizontal="left" vertical="center" wrapText="1"/>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3" xfId="49"/>
    <cellStyle name="Comma 4" xfId="50"/>
    <cellStyle name="Comma 5" xfId="51"/>
    <cellStyle name="Comma 6" xfId="52"/>
    <cellStyle name="Comma 7" xfId="53"/>
    <cellStyle name="Comma 8" xfId="54"/>
    <cellStyle name="Currency" xfId="55"/>
    <cellStyle name="Currency [0]" xfId="56"/>
    <cellStyle name="Explanatory Text" xfId="57"/>
    <cellStyle name="Good" xfId="58"/>
    <cellStyle name="Heading 1" xfId="59"/>
    <cellStyle name="Heading 2" xfId="60"/>
    <cellStyle name="Heading 3" xfId="61"/>
    <cellStyle name="Heading 4" xfId="62"/>
    <cellStyle name="Hyperlink 2" xfId="63"/>
    <cellStyle name="Input" xfId="64"/>
    <cellStyle name="Linked Cell" xfId="65"/>
    <cellStyle name="Neutral" xfId="66"/>
    <cellStyle name="Normal 10" xfId="67"/>
    <cellStyle name="Normal 11" xfId="68"/>
    <cellStyle name="Normal 11 2" xfId="69"/>
    <cellStyle name="Normal 11 3" xfId="70"/>
    <cellStyle name="Normal 11 4" xfId="71"/>
    <cellStyle name="Normal 11 5" xfId="72"/>
    <cellStyle name="Normal 12" xfId="73"/>
    <cellStyle name="Normal 13" xfId="74"/>
    <cellStyle name="Normal 17" xfId="75"/>
    <cellStyle name="Normal 2" xfId="76"/>
    <cellStyle name="Normal 2 10" xfId="77"/>
    <cellStyle name="Normal 2 11" xfId="78"/>
    <cellStyle name="Normal 2 12" xfId="79"/>
    <cellStyle name="Normal 2 2" xfId="80"/>
    <cellStyle name="Normal 2 3" xfId="81"/>
    <cellStyle name="Normal 2 4" xfId="82"/>
    <cellStyle name="Normal 2 5" xfId="83"/>
    <cellStyle name="Normal 2 6" xfId="84"/>
    <cellStyle name="Normal 2 7" xfId="85"/>
    <cellStyle name="Normal 2 8" xfId="86"/>
    <cellStyle name="Normal 2 9" xfId="87"/>
    <cellStyle name="Normal 3" xfId="88"/>
    <cellStyle name="Normal 3 2" xfId="89"/>
    <cellStyle name="Normal 3 3" xfId="90"/>
    <cellStyle name="Normal 3 4" xfId="91"/>
    <cellStyle name="Normal 3 5" xfId="92"/>
    <cellStyle name="Normal 4" xfId="93"/>
    <cellStyle name="Normal 4 2" xfId="94"/>
    <cellStyle name="Normal 4 3" xfId="95"/>
    <cellStyle name="Normal 4 4" xfId="96"/>
    <cellStyle name="Normal 4 5" xfId="97"/>
    <cellStyle name="Normal 4 6" xfId="98"/>
    <cellStyle name="Normal 5" xfId="99"/>
    <cellStyle name="Normal 5 2" xfId="100"/>
    <cellStyle name="Normal 6" xfId="101"/>
    <cellStyle name="Normal 6 2" xfId="102"/>
    <cellStyle name="Normal 7" xfId="103"/>
    <cellStyle name="Normal 7 2" xfId="104"/>
    <cellStyle name="Normal 7 3" xfId="105"/>
    <cellStyle name="Normal 7 4" xfId="106"/>
    <cellStyle name="Normal 7 5" xfId="107"/>
    <cellStyle name="Normal 8" xfId="108"/>
    <cellStyle name="Normal 9" xfId="109"/>
    <cellStyle name="Normal_02 Estimate  abstract hospital esic" xfId="110"/>
    <cellStyle name="Normal_FINANCIAL SHEET" xfId="111"/>
    <cellStyle name="Note" xfId="112"/>
    <cellStyle name="Output" xfId="113"/>
    <cellStyle name="Percent" xfId="114"/>
    <cellStyle name="Percent 2" xfId="115"/>
    <cellStyle name="Style 1" xfId="116"/>
    <cellStyle name="Style 1 2" xfId="117"/>
    <cellStyle name="Style 1 3" xfId="118"/>
    <cellStyle name="Style 1 4" xfId="119"/>
    <cellStyle name="Style 1 5" xfId="120"/>
    <cellStyle name="Title" xfId="121"/>
    <cellStyle name="Total" xfId="122"/>
    <cellStyle name="Warning Text" xfId="123"/>
    <cellStyle name="標準_Electrical Works (211004)"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1"/>
  <sheetViews>
    <sheetView tabSelected="1" zoomScaleSheetLayoutView="130" zoomScalePageLayoutView="0" workbookViewId="0" topLeftCell="A1">
      <selection activeCell="A1" sqref="A1:H1"/>
    </sheetView>
  </sheetViews>
  <sheetFormatPr defaultColWidth="9.140625" defaultRowHeight="15"/>
  <cols>
    <col min="1" max="1" width="4.57421875" style="21" customWidth="1"/>
    <col min="2" max="2" width="8.8515625" style="21" customWidth="1"/>
    <col min="3" max="3" width="44.28125" style="21" customWidth="1"/>
    <col min="4" max="4" width="7.8515625" style="21" customWidth="1"/>
    <col min="5" max="5" width="18.140625" style="21" customWidth="1"/>
    <col min="6" max="6" width="10.57421875" style="21" customWidth="1"/>
    <col min="7" max="7" width="22.28125" style="21" customWidth="1"/>
    <col min="8" max="8" width="21.8515625" style="32" customWidth="1"/>
    <col min="9" max="16384" width="9.140625" style="21" customWidth="1"/>
  </cols>
  <sheetData>
    <row r="1" spans="1:8" ht="54" customHeight="1">
      <c r="A1" s="51" t="s">
        <v>263</v>
      </c>
      <c r="B1" s="51"/>
      <c r="C1" s="51"/>
      <c r="D1" s="51"/>
      <c r="E1" s="51"/>
      <c r="F1" s="51"/>
      <c r="G1" s="51"/>
      <c r="H1" s="51"/>
    </row>
    <row r="2" spans="1:8" ht="52.5" customHeight="1">
      <c r="A2" s="33" t="s">
        <v>218</v>
      </c>
      <c r="B2" s="33"/>
      <c r="C2" s="33"/>
      <c r="D2" s="33"/>
      <c r="E2" s="33"/>
      <c r="F2" s="33"/>
      <c r="G2" s="33"/>
      <c r="H2" s="33"/>
    </row>
    <row r="3" spans="1:8" ht="52.5" customHeight="1">
      <c r="A3" s="34" t="s">
        <v>217</v>
      </c>
      <c r="B3" s="34"/>
      <c r="C3" s="34"/>
      <c r="D3" s="34"/>
      <c r="E3" s="34"/>
      <c r="F3" s="35"/>
      <c r="G3" s="35"/>
      <c r="H3" s="35"/>
    </row>
    <row r="4" spans="1:8" ht="45">
      <c r="A4" s="5" t="s">
        <v>368</v>
      </c>
      <c r="B4" s="5" t="s">
        <v>265</v>
      </c>
      <c r="C4" s="5" t="s">
        <v>266</v>
      </c>
      <c r="D4" s="5" t="s">
        <v>267</v>
      </c>
      <c r="E4" s="15" t="s">
        <v>663</v>
      </c>
      <c r="F4" s="15" t="s">
        <v>661</v>
      </c>
      <c r="G4" s="5" t="s">
        <v>662</v>
      </c>
      <c r="H4" s="22" t="s">
        <v>369</v>
      </c>
    </row>
    <row r="5" spans="1:8" ht="105">
      <c r="A5" s="36">
        <v>1</v>
      </c>
      <c r="B5" s="8">
        <v>2.8</v>
      </c>
      <c r="C5" s="12" t="s">
        <v>268</v>
      </c>
      <c r="D5" s="6"/>
      <c r="E5" s="9"/>
      <c r="F5" s="9"/>
      <c r="G5" s="6"/>
      <c r="H5" s="23"/>
    </row>
    <row r="6" spans="1:8" ht="45" customHeight="1">
      <c r="A6" s="36"/>
      <c r="B6" s="8" t="s">
        <v>421</v>
      </c>
      <c r="C6" s="8" t="s">
        <v>422</v>
      </c>
      <c r="D6" s="8" t="s">
        <v>269</v>
      </c>
      <c r="E6" s="24">
        <v>1419.03</v>
      </c>
      <c r="F6" s="24">
        <v>178.4</v>
      </c>
      <c r="G6" s="7" t="s">
        <v>80</v>
      </c>
      <c r="H6" s="7">
        <f>E6*F6</f>
        <v>253154.952</v>
      </c>
    </row>
    <row r="7" spans="1:8" ht="105">
      <c r="A7" s="36">
        <v>2</v>
      </c>
      <c r="B7" s="8">
        <v>2.9</v>
      </c>
      <c r="C7" s="8" t="s">
        <v>270</v>
      </c>
      <c r="D7" s="6"/>
      <c r="E7" s="9"/>
      <c r="F7" s="9"/>
      <c r="G7" s="6"/>
      <c r="H7" s="7"/>
    </row>
    <row r="8" spans="1:8" ht="45">
      <c r="A8" s="36"/>
      <c r="B8" s="8" t="s">
        <v>423</v>
      </c>
      <c r="C8" s="8" t="s">
        <v>424</v>
      </c>
      <c r="D8" s="8" t="s">
        <v>269</v>
      </c>
      <c r="E8" s="25">
        <v>122.0445</v>
      </c>
      <c r="F8" s="24">
        <v>299.3</v>
      </c>
      <c r="G8" s="7" t="s">
        <v>81</v>
      </c>
      <c r="H8" s="7">
        <f aca="true" t="shared" si="0" ref="H8:H68">E8*F8</f>
        <v>36527.91885</v>
      </c>
    </row>
    <row r="9" spans="1:8" ht="90">
      <c r="A9" s="8">
        <v>3</v>
      </c>
      <c r="B9" s="8">
        <v>2.26</v>
      </c>
      <c r="C9" s="8" t="s">
        <v>241</v>
      </c>
      <c r="D9" s="8" t="s">
        <v>269</v>
      </c>
      <c r="E9" s="9">
        <v>1065.83</v>
      </c>
      <c r="F9" s="24">
        <v>57.8</v>
      </c>
      <c r="G9" s="7" t="s">
        <v>82</v>
      </c>
      <c r="H9" s="7">
        <f t="shared" si="0"/>
        <v>61604.973999999995</v>
      </c>
    </row>
    <row r="10" spans="1:8" ht="45">
      <c r="A10" s="8">
        <v>4</v>
      </c>
      <c r="B10" s="8">
        <v>2.28</v>
      </c>
      <c r="C10" s="8" t="s">
        <v>242</v>
      </c>
      <c r="D10" s="8" t="s">
        <v>269</v>
      </c>
      <c r="E10" s="9">
        <v>796.534</v>
      </c>
      <c r="F10" s="24">
        <v>186.3</v>
      </c>
      <c r="G10" s="7" t="s">
        <v>83</v>
      </c>
      <c r="H10" s="7">
        <f t="shared" si="0"/>
        <v>148394.2842</v>
      </c>
    </row>
    <row r="11" spans="1:8" ht="105">
      <c r="A11" s="8">
        <v>5</v>
      </c>
      <c r="B11" s="8">
        <v>2.32</v>
      </c>
      <c r="C11" s="8" t="s">
        <v>243</v>
      </c>
      <c r="D11" s="8" t="s">
        <v>272</v>
      </c>
      <c r="E11" s="9">
        <v>36</v>
      </c>
      <c r="F11" s="24">
        <v>331.1</v>
      </c>
      <c r="G11" s="7" t="s">
        <v>84</v>
      </c>
      <c r="H11" s="7">
        <f t="shared" si="0"/>
        <v>11919.6</v>
      </c>
    </row>
    <row r="12" spans="1:8" ht="45">
      <c r="A12" s="8">
        <v>6</v>
      </c>
      <c r="B12" s="8">
        <v>2.33</v>
      </c>
      <c r="C12" s="8" t="s">
        <v>273</v>
      </c>
      <c r="D12" s="8" t="s">
        <v>272</v>
      </c>
      <c r="E12" s="9">
        <v>36</v>
      </c>
      <c r="F12" s="24">
        <v>168.8</v>
      </c>
      <c r="G12" s="7" t="s">
        <v>85</v>
      </c>
      <c r="H12" s="7">
        <f t="shared" si="0"/>
        <v>6076.8</v>
      </c>
    </row>
    <row r="13" spans="1:8" ht="60">
      <c r="A13" s="36">
        <v>7</v>
      </c>
      <c r="B13" s="8" t="s">
        <v>274</v>
      </c>
      <c r="C13" s="8" t="s">
        <v>275</v>
      </c>
      <c r="D13" s="6"/>
      <c r="E13" s="9"/>
      <c r="F13" s="9"/>
      <c r="G13" s="6"/>
      <c r="H13" s="7"/>
    </row>
    <row r="14" spans="1:8" ht="60">
      <c r="A14" s="36"/>
      <c r="B14" s="6"/>
      <c r="C14" s="8" t="s">
        <v>244</v>
      </c>
      <c r="D14" s="6"/>
      <c r="E14" s="9"/>
      <c r="F14" s="9"/>
      <c r="G14" s="6"/>
      <c r="H14" s="7"/>
    </row>
    <row r="15" spans="1:8" ht="30">
      <c r="A15" s="36"/>
      <c r="B15" s="6"/>
      <c r="C15" s="8" t="s">
        <v>276</v>
      </c>
      <c r="D15" s="8" t="s">
        <v>277</v>
      </c>
      <c r="E15" s="9">
        <v>128.675</v>
      </c>
      <c r="F15" s="24">
        <v>33</v>
      </c>
      <c r="G15" s="7" t="s">
        <v>86</v>
      </c>
      <c r="H15" s="7">
        <f t="shared" si="0"/>
        <v>4246.275000000001</v>
      </c>
    </row>
    <row r="16" spans="1:8" ht="52.5" customHeight="1">
      <c r="A16" s="36">
        <v>8</v>
      </c>
      <c r="B16" s="8">
        <v>4.5</v>
      </c>
      <c r="C16" s="8" t="s">
        <v>278</v>
      </c>
      <c r="D16" s="6"/>
      <c r="E16" s="9"/>
      <c r="F16" s="9"/>
      <c r="G16" s="6"/>
      <c r="H16" s="7"/>
    </row>
    <row r="17" spans="1:8" ht="51" customHeight="1">
      <c r="A17" s="36"/>
      <c r="B17" s="8" t="s">
        <v>642</v>
      </c>
      <c r="C17" s="8" t="s">
        <v>643</v>
      </c>
      <c r="D17" s="8" t="s">
        <v>271</v>
      </c>
      <c r="E17" s="9">
        <v>203.86168899999998</v>
      </c>
      <c r="F17" s="24">
        <v>2688.7</v>
      </c>
      <c r="G17" s="7" t="s">
        <v>87</v>
      </c>
      <c r="H17" s="7">
        <f t="shared" si="0"/>
        <v>548122.9232143</v>
      </c>
    </row>
    <row r="18" spans="1:8" ht="120">
      <c r="A18" s="36">
        <v>9</v>
      </c>
      <c r="B18" s="8">
        <v>4.6</v>
      </c>
      <c r="C18" s="8" t="s">
        <v>245</v>
      </c>
      <c r="D18" s="6"/>
      <c r="E18" s="9"/>
      <c r="F18" s="9"/>
      <c r="G18" s="6"/>
      <c r="H18" s="7"/>
    </row>
    <row r="19" spans="1:8" ht="45">
      <c r="A19" s="36"/>
      <c r="B19" s="8" t="s">
        <v>279</v>
      </c>
      <c r="C19" s="8" t="s">
        <v>280</v>
      </c>
      <c r="D19" s="8" t="s">
        <v>269</v>
      </c>
      <c r="E19" s="9">
        <v>54.52</v>
      </c>
      <c r="F19" s="24">
        <v>3569</v>
      </c>
      <c r="G19" s="7" t="s">
        <v>88</v>
      </c>
      <c r="H19" s="7">
        <f t="shared" si="0"/>
        <v>194581.88</v>
      </c>
    </row>
    <row r="20" spans="1:8" ht="60">
      <c r="A20" s="36">
        <v>10</v>
      </c>
      <c r="B20" s="8">
        <v>5.14</v>
      </c>
      <c r="C20" s="8" t="s">
        <v>283</v>
      </c>
      <c r="D20" s="6"/>
      <c r="E20" s="9"/>
      <c r="F20" s="9"/>
      <c r="G20" s="6"/>
      <c r="H20" s="7"/>
    </row>
    <row r="21" spans="1:8" ht="60">
      <c r="A21" s="36"/>
      <c r="B21" s="8" t="s">
        <v>409</v>
      </c>
      <c r="C21" s="8" t="s">
        <v>425</v>
      </c>
      <c r="D21" s="8" t="s">
        <v>281</v>
      </c>
      <c r="E21" s="9">
        <v>621.7</v>
      </c>
      <c r="F21" s="9">
        <v>137.78</v>
      </c>
      <c r="G21" s="8" t="s">
        <v>89</v>
      </c>
      <c r="H21" s="7">
        <f t="shared" si="0"/>
        <v>85657.826</v>
      </c>
    </row>
    <row r="22" spans="1:8" ht="45">
      <c r="A22" s="36"/>
      <c r="B22" s="8" t="s">
        <v>410</v>
      </c>
      <c r="C22" s="8" t="s">
        <v>427</v>
      </c>
      <c r="D22" s="8" t="s">
        <v>281</v>
      </c>
      <c r="E22" s="9">
        <v>2907.78</v>
      </c>
      <c r="F22" s="24">
        <v>229.8</v>
      </c>
      <c r="G22" s="7" t="s">
        <v>90</v>
      </c>
      <c r="H22" s="7">
        <f t="shared" si="0"/>
        <v>668207.844</v>
      </c>
    </row>
    <row r="23" spans="1:8" ht="45">
      <c r="A23" s="36"/>
      <c r="B23" s="8" t="s">
        <v>411</v>
      </c>
      <c r="C23" s="8" t="s">
        <v>428</v>
      </c>
      <c r="D23" s="8" t="s">
        <v>281</v>
      </c>
      <c r="E23" s="9">
        <v>93.66</v>
      </c>
      <c r="F23" s="24">
        <v>229.9</v>
      </c>
      <c r="G23" s="7" t="s">
        <v>91</v>
      </c>
      <c r="H23" s="7">
        <f t="shared" si="0"/>
        <v>21532.434</v>
      </c>
    </row>
    <row r="24" spans="1:8" ht="45">
      <c r="A24" s="36"/>
      <c r="B24" s="8" t="s">
        <v>412</v>
      </c>
      <c r="C24" s="8" t="s">
        <v>429</v>
      </c>
      <c r="D24" s="8" t="s">
        <v>284</v>
      </c>
      <c r="E24" s="9">
        <v>3601.4299500000006</v>
      </c>
      <c r="F24" s="24">
        <v>195.6</v>
      </c>
      <c r="G24" s="7" t="s">
        <v>92</v>
      </c>
      <c r="H24" s="7">
        <f t="shared" si="0"/>
        <v>704439.6982200001</v>
      </c>
    </row>
    <row r="25" spans="1:8" ht="45">
      <c r="A25" s="36"/>
      <c r="B25" s="8" t="s">
        <v>413</v>
      </c>
      <c r="C25" s="8" t="s">
        <v>430</v>
      </c>
      <c r="D25" s="8" t="s">
        <v>281</v>
      </c>
      <c r="E25" s="9">
        <v>1890.75</v>
      </c>
      <c r="F25" s="24">
        <v>283.3</v>
      </c>
      <c r="G25" s="7" t="s">
        <v>93</v>
      </c>
      <c r="H25" s="7">
        <f t="shared" si="0"/>
        <v>535649.475</v>
      </c>
    </row>
    <row r="26" spans="1:8" ht="60">
      <c r="A26" s="36"/>
      <c r="B26" s="8" t="s">
        <v>414</v>
      </c>
      <c r="C26" s="8" t="s">
        <v>426</v>
      </c>
      <c r="D26" s="8" t="s">
        <v>281</v>
      </c>
      <c r="E26" s="9">
        <v>72</v>
      </c>
      <c r="F26" s="24">
        <v>296.1</v>
      </c>
      <c r="G26" s="7" t="s">
        <v>94</v>
      </c>
      <c r="H26" s="7">
        <f t="shared" si="0"/>
        <v>21319.2</v>
      </c>
    </row>
    <row r="27" spans="1:8" ht="45">
      <c r="A27" s="36"/>
      <c r="B27" s="8" t="s">
        <v>415</v>
      </c>
      <c r="C27" s="8" t="s">
        <v>431</v>
      </c>
      <c r="D27" s="8" t="s">
        <v>281</v>
      </c>
      <c r="E27" s="9">
        <v>220.35</v>
      </c>
      <c r="F27" s="24">
        <v>355.2</v>
      </c>
      <c r="G27" s="7" t="s">
        <v>95</v>
      </c>
      <c r="H27" s="7">
        <f t="shared" si="0"/>
        <v>78268.31999999999</v>
      </c>
    </row>
    <row r="28" spans="1:8" ht="105">
      <c r="A28" s="36">
        <v>11</v>
      </c>
      <c r="B28" s="8">
        <v>5.25</v>
      </c>
      <c r="C28" s="8" t="s">
        <v>285</v>
      </c>
      <c r="D28" s="6"/>
      <c r="E28" s="9"/>
      <c r="F28" s="9"/>
      <c r="G28" s="6"/>
      <c r="H28" s="7"/>
    </row>
    <row r="29" spans="1:8" ht="45">
      <c r="A29" s="36"/>
      <c r="B29" s="6"/>
      <c r="C29" s="8" t="s">
        <v>286</v>
      </c>
      <c r="D29" s="8" t="s">
        <v>282</v>
      </c>
      <c r="E29" s="9">
        <v>90</v>
      </c>
      <c r="F29" s="24">
        <v>510.9</v>
      </c>
      <c r="G29" s="7" t="s">
        <v>96</v>
      </c>
      <c r="H29" s="7">
        <f t="shared" si="0"/>
        <v>45981</v>
      </c>
    </row>
    <row r="30" spans="1:8" ht="45">
      <c r="A30" s="36">
        <v>12</v>
      </c>
      <c r="B30" s="8">
        <v>5.29</v>
      </c>
      <c r="C30" s="8" t="s">
        <v>287</v>
      </c>
      <c r="D30" s="6"/>
      <c r="E30" s="9"/>
      <c r="F30" s="9"/>
      <c r="G30" s="6"/>
      <c r="H30" s="7"/>
    </row>
    <row r="31" spans="1:8" ht="30">
      <c r="A31" s="36"/>
      <c r="B31" s="6"/>
      <c r="C31" s="13" t="s">
        <v>290</v>
      </c>
      <c r="D31" s="8" t="s">
        <v>288</v>
      </c>
      <c r="E31" s="9">
        <v>31752.32</v>
      </c>
      <c r="F31" s="24">
        <v>67</v>
      </c>
      <c r="G31" s="7" t="s">
        <v>97</v>
      </c>
      <c r="H31" s="7">
        <f t="shared" si="0"/>
        <v>2127405.44</v>
      </c>
    </row>
    <row r="32" spans="1:8" ht="30">
      <c r="A32" s="36"/>
      <c r="B32" s="6"/>
      <c r="C32" s="13" t="s">
        <v>291</v>
      </c>
      <c r="D32" s="8" t="s">
        <v>288</v>
      </c>
      <c r="E32" s="9">
        <v>31752.32</v>
      </c>
      <c r="F32" s="24">
        <v>65.7</v>
      </c>
      <c r="G32" s="7" t="s">
        <v>98</v>
      </c>
      <c r="H32" s="7">
        <f t="shared" si="0"/>
        <v>2086127.424</v>
      </c>
    </row>
    <row r="33" spans="1:8" ht="30">
      <c r="A33" s="36"/>
      <c r="B33" s="6"/>
      <c r="C33" s="13" t="s">
        <v>292</v>
      </c>
      <c r="D33" s="8" t="s">
        <v>288</v>
      </c>
      <c r="E33" s="9">
        <v>23288.32</v>
      </c>
      <c r="F33" s="24">
        <v>65.1</v>
      </c>
      <c r="G33" s="7" t="s">
        <v>99</v>
      </c>
      <c r="H33" s="7">
        <f t="shared" si="0"/>
        <v>1516069.6319999998</v>
      </c>
    </row>
    <row r="34" spans="1:8" ht="30">
      <c r="A34" s="36"/>
      <c r="B34" s="6"/>
      <c r="C34" s="13" t="s">
        <v>293</v>
      </c>
      <c r="D34" s="8" t="s">
        <v>289</v>
      </c>
      <c r="E34" s="9">
        <v>38813.86</v>
      </c>
      <c r="F34" s="24">
        <v>65.7</v>
      </c>
      <c r="G34" s="7" t="s">
        <v>98</v>
      </c>
      <c r="H34" s="7">
        <f t="shared" si="0"/>
        <v>2550070.602</v>
      </c>
    </row>
    <row r="35" spans="1:8" ht="30">
      <c r="A35" s="36"/>
      <c r="B35" s="6"/>
      <c r="C35" s="13" t="s">
        <v>294</v>
      </c>
      <c r="D35" s="8" t="s">
        <v>295</v>
      </c>
      <c r="E35" s="9">
        <v>23288.32</v>
      </c>
      <c r="F35" s="24">
        <v>65.5</v>
      </c>
      <c r="G35" s="7" t="s">
        <v>100</v>
      </c>
      <c r="H35" s="7">
        <f t="shared" si="0"/>
        <v>1525384.96</v>
      </c>
    </row>
    <row r="36" spans="1:8" ht="30">
      <c r="A36" s="36"/>
      <c r="B36" s="6"/>
      <c r="C36" s="13" t="s">
        <v>296</v>
      </c>
      <c r="D36" s="8" t="s">
        <v>288</v>
      </c>
      <c r="E36" s="9">
        <v>23288.32</v>
      </c>
      <c r="F36" s="24">
        <v>65.5</v>
      </c>
      <c r="G36" s="7" t="s">
        <v>100</v>
      </c>
      <c r="H36" s="7">
        <f t="shared" si="0"/>
        <v>1525384.96</v>
      </c>
    </row>
    <row r="37" spans="1:8" ht="45">
      <c r="A37" s="8">
        <v>13</v>
      </c>
      <c r="B37" s="8">
        <v>5.33</v>
      </c>
      <c r="C37" s="13" t="s">
        <v>297</v>
      </c>
      <c r="D37" s="8" t="s">
        <v>288</v>
      </c>
      <c r="E37" s="9">
        <v>100</v>
      </c>
      <c r="F37" s="24">
        <v>343.4</v>
      </c>
      <c r="G37" s="7" t="s">
        <v>101</v>
      </c>
      <c r="H37" s="7">
        <f t="shared" si="0"/>
        <v>34340</v>
      </c>
    </row>
    <row r="38" spans="1:8" ht="45">
      <c r="A38" s="8">
        <v>14</v>
      </c>
      <c r="B38" s="8">
        <v>5.38</v>
      </c>
      <c r="C38" s="13" t="s">
        <v>298</v>
      </c>
      <c r="D38" s="8" t="s">
        <v>277</v>
      </c>
      <c r="E38" s="9">
        <v>440.7</v>
      </c>
      <c r="F38" s="24">
        <v>15.6</v>
      </c>
      <c r="G38" s="7" t="s">
        <v>102</v>
      </c>
      <c r="H38" s="7">
        <f t="shared" si="0"/>
        <v>6874.92</v>
      </c>
    </row>
    <row r="39" spans="1:8" ht="120">
      <c r="A39" s="36">
        <v>15</v>
      </c>
      <c r="B39" s="8">
        <v>5.42</v>
      </c>
      <c r="C39" s="13" t="s">
        <v>246</v>
      </c>
      <c r="D39" s="6"/>
      <c r="E39" s="9"/>
      <c r="F39" s="9"/>
      <c r="G39" s="6"/>
      <c r="H39" s="7"/>
    </row>
    <row r="40" spans="1:8" ht="55.5" customHeight="1">
      <c r="A40" s="36"/>
      <c r="B40" s="8" t="s">
        <v>432</v>
      </c>
      <c r="C40" s="8" t="s">
        <v>436</v>
      </c>
      <c r="D40" s="8" t="s">
        <v>269</v>
      </c>
      <c r="E40" s="9">
        <v>463.88</v>
      </c>
      <c r="F40" s="24">
        <v>3875.4</v>
      </c>
      <c r="G40" s="7" t="s">
        <v>234</v>
      </c>
      <c r="H40" s="7">
        <f t="shared" si="0"/>
        <v>1797720.552</v>
      </c>
    </row>
    <row r="41" spans="1:8" ht="19.5" customHeight="1">
      <c r="A41" s="36"/>
      <c r="B41" s="8" t="s">
        <v>433</v>
      </c>
      <c r="C41" s="8" t="s">
        <v>437</v>
      </c>
      <c r="D41" s="6"/>
      <c r="E41" s="9"/>
      <c r="F41" s="9"/>
      <c r="G41" s="6"/>
      <c r="H41" s="7"/>
    </row>
    <row r="42" spans="1:8" ht="45">
      <c r="A42" s="36"/>
      <c r="B42" s="8" t="s">
        <v>434</v>
      </c>
      <c r="C42" s="8" t="s">
        <v>438</v>
      </c>
      <c r="D42" s="8" t="s">
        <v>269</v>
      </c>
      <c r="E42" s="9">
        <v>127.845</v>
      </c>
      <c r="F42" s="24">
        <v>4120</v>
      </c>
      <c r="G42" s="7" t="s">
        <v>235</v>
      </c>
      <c r="H42" s="7">
        <f t="shared" si="0"/>
        <v>526721.4</v>
      </c>
    </row>
    <row r="43" spans="1:8" ht="60">
      <c r="A43" s="36"/>
      <c r="B43" s="8" t="s">
        <v>435</v>
      </c>
      <c r="C43" s="8" t="s">
        <v>439</v>
      </c>
      <c r="D43" s="8" t="s">
        <v>269</v>
      </c>
      <c r="E43" s="9">
        <v>571.829955</v>
      </c>
      <c r="F43" s="24">
        <v>4312.4</v>
      </c>
      <c r="G43" s="7" t="s">
        <v>103</v>
      </c>
      <c r="H43" s="7">
        <f t="shared" si="0"/>
        <v>2465959.497942</v>
      </c>
    </row>
    <row r="44" spans="1:8" ht="30">
      <c r="A44" s="36">
        <v>16</v>
      </c>
      <c r="B44" s="8">
        <v>5.44</v>
      </c>
      <c r="C44" s="8" t="s">
        <v>299</v>
      </c>
      <c r="D44" s="6"/>
      <c r="E44" s="9"/>
      <c r="F44" s="9"/>
      <c r="G44" s="6"/>
      <c r="H44" s="7"/>
    </row>
    <row r="45" spans="1:8" ht="45">
      <c r="A45" s="36"/>
      <c r="B45" s="8" t="s">
        <v>440</v>
      </c>
      <c r="C45" s="8" t="s">
        <v>441</v>
      </c>
      <c r="D45" s="8" t="s">
        <v>269</v>
      </c>
      <c r="E45" s="9">
        <v>1167.931</v>
      </c>
      <c r="F45" s="24">
        <v>167.1</v>
      </c>
      <c r="G45" s="7" t="s">
        <v>104</v>
      </c>
      <c r="H45" s="7">
        <f t="shared" si="0"/>
        <v>195161.2701</v>
      </c>
    </row>
    <row r="46" spans="1:8" ht="30">
      <c r="A46" s="36">
        <v>17</v>
      </c>
      <c r="B46" s="8" t="s">
        <v>300</v>
      </c>
      <c r="C46" s="8" t="s">
        <v>247</v>
      </c>
      <c r="D46" s="6"/>
      <c r="E46" s="9"/>
      <c r="F46" s="9"/>
      <c r="G46" s="6"/>
      <c r="H46" s="7"/>
    </row>
    <row r="47" spans="1:8" ht="60">
      <c r="A47" s="36"/>
      <c r="B47" s="8" t="s">
        <v>301</v>
      </c>
      <c r="C47" s="8" t="s">
        <v>302</v>
      </c>
      <c r="D47" s="8" t="s">
        <v>269</v>
      </c>
      <c r="E47" s="9">
        <v>689.4887000000001</v>
      </c>
      <c r="F47" s="24">
        <v>3713.5</v>
      </c>
      <c r="G47" s="7" t="s">
        <v>105</v>
      </c>
      <c r="H47" s="7">
        <f t="shared" si="0"/>
        <v>2560416.28745</v>
      </c>
    </row>
    <row r="48" spans="1:8" ht="45">
      <c r="A48" s="8">
        <v>18</v>
      </c>
      <c r="B48" s="8" t="s">
        <v>303</v>
      </c>
      <c r="C48" s="8" t="s">
        <v>248</v>
      </c>
      <c r="D48" s="8" t="s">
        <v>269</v>
      </c>
      <c r="E48" s="9">
        <v>612.64575</v>
      </c>
      <c r="F48" s="24">
        <v>378.8</v>
      </c>
      <c r="G48" s="7" t="s">
        <v>106</v>
      </c>
      <c r="H48" s="7">
        <f t="shared" si="0"/>
        <v>232070.21010000003</v>
      </c>
    </row>
    <row r="49" spans="1:8" ht="30">
      <c r="A49" s="36">
        <v>19</v>
      </c>
      <c r="B49" s="8" t="s">
        <v>304</v>
      </c>
      <c r="C49" s="8" t="s">
        <v>305</v>
      </c>
      <c r="D49" s="6"/>
      <c r="E49" s="9"/>
      <c r="F49" s="9"/>
      <c r="G49" s="6"/>
      <c r="H49" s="7"/>
    </row>
    <row r="50" spans="1:8" ht="45">
      <c r="A50" s="36"/>
      <c r="B50" s="8" t="s">
        <v>306</v>
      </c>
      <c r="C50" s="8" t="s">
        <v>307</v>
      </c>
      <c r="D50" s="8" t="s">
        <v>281</v>
      </c>
      <c r="E50" s="9">
        <v>1254.075</v>
      </c>
      <c r="F50" s="24">
        <v>458.7</v>
      </c>
      <c r="G50" s="7" t="s">
        <v>131</v>
      </c>
      <c r="H50" s="7">
        <f t="shared" si="0"/>
        <v>575244.2025</v>
      </c>
    </row>
    <row r="51" spans="1:8" ht="45">
      <c r="A51" s="8">
        <v>20</v>
      </c>
      <c r="B51" s="8" t="s">
        <v>308</v>
      </c>
      <c r="C51" s="8" t="s">
        <v>309</v>
      </c>
      <c r="D51" s="8" t="s">
        <v>281</v>
      </c>
      <c r="E51" s="9">
        <v>1254.075</v>
      </c>
      <c r="F51" s="24">
        <v>41.4</v>
      </c>
      <c r="G51" s="7" t="s">
        <v>107</v>
      </c>
      <c r="H51" s="7">
        <f t="shared" si="0"/>
        <v>51918.705</v>
      </c>
    </row>
    <row r="52" spans="1:8" ht="60">
      <c r="A52" s="8">
        <v>21</v>
      </c>
      <c r="B52" s="8" t="s">
        <v>310</v>
      </c>
      <c r="C52" s="8" t="s">
        <v>311</v>
      </c>
      <c r="D52" s="8" t="s">
        <v>282</v>
      </c>
      <c r="E52" s="9">
        <v>1254.075</v>
      </c>
      <c r="F52" s="24">
        <v>68.7</v>
      </c>
      <c r="G52" s="8" t="s">
        <v>124</v>
      </c>
      <c r="H52" s="7">
        <f t="shared" si="0"/>
        <v>86154.9525</v>
      </c>
    </row>
    <row r="53" spans="1:8" ht="135">
      <c r="A53" s="36">
        <v>22</v>
      </c>
      <c r="B53" s="8">
        <v>8.2</v>
      </c>
      <c r="C53" s="8" t="s">
        <v>312</v>
      </c>
      <c r="D53" s="6"/>
      <c r="E53" s="9"/>
      <c r="F53" s="9"/>
      <c r="G53" s="6"/>
      <c r="H53" s="7"/>
    </row>
    <row r="54" spans="1:8" ht="30">
      <c r="A54" s="36"/>
      <c r="B54" s="8" t="s">
        <v>442</v>
      </c>
      <c r="C54" s="8" t="s">
        <v>445</v>
      </c>
      <c r="D54" s="6"/>
      <c r="E54" s="9"/>
      <c r="F54" s="9"/>
      <c r="G54" s="6"/>
      <c r="H54" s="7"/>
    </row>
    <row r="55" spans="1:8" ht="45">
      <c r="A55" s="36"/>
      <c r="B55" s="8" t="s">
        <v>443</v>
      </c>
      <c r="C55" s="8" t="s">
        <v>444</v>
      </c>
      <c r="D55" s="8" t="s">
        <v>281</v>
      </c>
      <c r="E55" s="9">
        <v>30</v>
      </c>
      <c r="F55" s="24">
        <v>1620.7</v>
      </c>
      <c r="G55" s="7" t="s">
        <v>108</v>
      </c>
      <c r="H55" s="7">
        <f t="shared" si="0"/>
        <v>48621</v>
      </c>
    </row>
    <row r="56" spans="1:8" ht="75">
      <c r="A56" s="36">
        <v>23</v>
      </c>
      <c r="B56" s="8">
        <v>8.3</v>
      </c>
      <c r="C56" s="8" t="s">
        <v>313</v>
      </c>
      <c r="D56" s="6"/>
      <c r="E56" s="9"/>
      <c r="F56" s="9"/>
      <c r="G56" s="6"/>
      <c r="H56" s="7"/>
    </row>
    <row r="57" spans="1:8" ht="45">
      <c r="A57" s="36"/>
      <c r="B57" s="6"/>
      <c r="C57" s="8" t="s">
        <v>314</v>
      </c>
      <c r="D57" s="8" t="s">
        <v>277</v>
      </c>
      <c r="E57" s="9">
        <v>40</v>
      </c>
      <c r="F57" s="24">
        <v>130.6</v>
      </c>
      <c r="G57" s="8" t="s">
        <v>125</v>
      </c>
      <c r="H57" s="7">
        <f t="shared" si="0"/>
        <v>5224</v>
      </c>
    </row>
    <row r="58" spans="1:8" ht="75">
      <c r="A58" s="8">
        <v>24</v>
      </c>
      <c r="B58" s="8">
        <v>8.4</v>
      </c>
      <c r="C58" s="8" t="s">
        <v>315</v>
      </c>
      <c r="D58" s="8" t="s">
        <v>277</v>
      </c>
      <c r="E58" s="9">
        <v>6</v>
      </c>
      <c r="F58" s="9">
        <v>120.4</v>
      </c>
      <c r="G58" s="8" t="s">
        <v>132</v>
      </c>
      <c r="H58" s="7">
        <f t="shared" si="0"/>
        <v>722.4000000000001</v>
      </c>
    </row>
    <row r="59" spans="1:8" ht="90">
      <c r="A59" s="8">
        <v>25</v>
      </c>
      <c r="B59" s="8">
        <v>8.5</v>
      </c>
      <c r="C59" s="8" t="s">
        <v>316</v>
      </c>
      <c r="D59" s="8" t="s">
        <v>317</v>
      </c>
      <c r="E59" s="9">
        <v>3</v>
      </c>
      <c r="F59" s="24">
        <v>18.6</v>
      </c>
      <c r="G59" s="8" t="s">
        <v>126</v>
      </c>
      <c r="H59" s="7">
        <f t="shared" si="0"/>
        <v>55.800000000000004</v>
      </c>
    </row>
    <row r="60" spans="1:8" ht="199.5" customHeight="1">
      <c r="A60" s="36">
        <v>26</v>
      </c>
      <c r="B60" s="8">
        <v>10.15</v>
      </c>
      <c r="C60" s="2" t="s">
        <v>197</v>
      </c>
      <c r="D60" s="6"/>
      <c r="E60" s="9"/>
      <c r="F60" s="9"/>
      <c r="G60" s="6"/>
      <c r="H60" s="7"/>
    </row>
    <row r="61" spans="1:8" ht="45">
      <c r="A61" s="36"/>
      <c r="B61" s="6" t="s">
        <v>198</v>
      </c>
      <c r="C61" s="8" t="s">
        <v>199</v>
      </c>
      <c r="D61" s="8" t="s">
        <v>370</v>
      </c>
      <c r="E61" s="9">
        <v>600</v>
      </c>
      <c r="F61" s="24">
        <v>372.3</v>
      </c>
      <c r="G61" s="8" t="s">
        <v>225</v>
      </c>
      <c r="H61" s="7">
        <f t="shared" si="0"/>
        <v>223380</v>
      </c>
    </row>
    <row r="62" spans="1:8" ht="90">
      <c r="A62" s="36">
        <v>27</v>
      </c>
      <c r="B62" s="8">
        <v>9.25</v>
      </c>
      <c r="C62" s="8" t="s">
        <v>318</v>
      </c>
      <c r="D62" s="6"/>
      <c r="E62" s="9"/>
      <c r="F62" s="9"/>
      <c r="G62" s="6"/>
      <c r="H62" s="7"/>
    </row>
    <row r="63" spans="1:8" ht="45">
      <c r="A63" s="36"/>
      <c r="B63" s="8" t="s">
        <v>447</v>
      </c>
      <c r="C63" s="8" t="s">
        <v>446</v>
      </c>
      <c r="D63" s="8" t="s">
        <v>282</v>
      </c>
      <c r="E63" s="9">
        <v>222.28500000000003</v>
      </c>
      <c r="F63" s="24">
        <v>1711.6</v>
      </c>
      <c r="G63" s="8" t="s">
        <v>127</v>
      </c>
      <c r="H63" s="7">
        <f t="shared" si="0"/>
        <v>380463.006</v>
      </c>
    </row>
    <row r="64" spans="1:8" ht="60">
      <c r="A64" s="8">
        <v>28</v>
      </c>
      <c r="B64" s="8">
        <v>9.34</v>
      </c>
      <c r="C64" s="8" t="s">
        <v>319</v>
      </c>
      <c r="D64" s="8" t="s">
        <v>281</v>
      </c>
      <c r="E64" s="9">
        <v>559.45</v>
      </c>
      <c r="F64" s="24">
        <v>349.9</v>
      </c>
      <c r="G64" s="8" t="s">
        <v>129</v>
      </c>
      <c r="H64" s="7">
        <f t="shared" si="0"/>
        <v>195751.555</v>
      </c>
    </row>
    <row r="65" spans="1:8" ht="30">
      <c r="A65" s="36">
        <v>29</v>
      </c>
      <c r="B65" s="8" t="s">
        <v>320</v>
      </c>
      <c r="C65" s="8" t="s">
        <v>321</v>
      </c>
      <c r="D65" s="6"/>
      <c r="E65" s="9"/>
      <c r="F65" s="9"/>
      <c r="G65" s="6"/>
      <c r="H65" s="7"/>
    </row>
    <row r="66" spans="1:8" ht="30">
      <c r="A66" s="36"/>
      <c r="B66" s="6"/>
      <c r="C66" s="8" t="s">
        <v>322</v>
      </c>
      <c r="D66" s="8" t="s">
        <v>277</v>
      </c>
      <c r="E66" s="9">
        <v>367.25</v>
      </c>
      <c r="F66" s="24">
        <v>88.2</v>
      </c>
      <c r="G66" s="8" t="s">
        <v>128</v>
      </c>
      <c r="H66" s="7">
        <f t="shared" si="0"/>
        <v>32391.45</v>
      </c>
    </row>
    <row r="67" spans="1:8" ht="45">
      <c r="A67" s="36">
        <v>30</v>
      </c>
      <c r="B67" s="8">
        <v>9.82</v>
      </c>
      <c r="C67" s="8" t="s">
        <v>323</v>
      </c>
      <c r="D67" s="6"/>
      <c r="E67" s="9"/>
      <c r="F67" s="9"/>
      <c r="G67" s="6"/>
      <c r="H67" s="7"/>
    </row>
    <row r="68" spans="1:8" ht="30">
      <c r="A68" s="36"/>
      <c r="B68" s="6"/>
      <c r="C68" s="8" t="s">
        <v>324</v>
      </c>
      <c r="D68" s="8" t="s">
        <v>288</v>
      </c>
      <c r="E68" s="9">
        <v>4964.64</v>
      </c>
      <c r="F68" s="24">
        <v>83.9</v>
      </c>
      <c r="G68" s="8" t="s">
        <v>130</v>
      </c>
      <c r="H68" s="7">
        <f t="shared" si="0"/>
        <v>416533.29600000003</v>
      </c>
    </row>
    <row r="69" spans="1:8" ht="30">
      <c r="A69" s="36">
        <v>31</v>
      </c>
      <c r="B69" s="8">
        <v>9.103</v>
      </c>
      <c r="C69" s="8" t="s">
        <v>325</v>
      </c>
      <c r="D69" s="8"/>
      <c r="E69" s="9"/>
      <c r="F69" s="9"/>
      <c r="G69" s="6"/>
      <c r="H69" s="7"/>
    </row>
    <row r="70" spans="1:8" ht="30">
      <c r="A70" s="36"/>
      <c r="B70" s="8" t="s">
        <v>449</v>
      </c>
      <c r="C70" s="8" t="s">
        <v>448</v>
      </c>
      <c r="D70" s="8" t="s">
        <v>326</v>
      </c>
      <c r="E70" s="9">
        <v>108</v>
      </c>
      <c r="F70" s="24">
        <v>62.7</v>
      </c>
      <c r="G70" s="7" t="s">
        <v>109</v>
      </c>
      <c r="H70" s="7">
        <f aca="true" t="shared" si="1" ref="H70:H131">E70*F70</f>
        <v>6771.6</v>
      </c>
    </row>
    <row r="71" spans="1:8" ht="75">
      <c r="A71" s="36">
        <v>32</v>
      </c>
      <c r="B71" s="8">
        <v>9.218</v>
      </c>
      <c r="C71" s="8" t="s">
        <v>327</v>
      </c>
      <c r="D71" s="6"/>
      <c r="E71" s="9"/>
      <c r="F71" s="9"/>
      <c r="G71" s="6"/>
      <c r="H71" s="7"/>
    </row>
    <row r="72" spans="1:8" ht="45">
      <c r="A72" s="36"/>
      <c r="B72" s="8" t="s">
        <v>451</v>
      </c>
      <c r="C72" s="8" t="s">
        <v>450</v>
      </c>
      <c r="D72" s="8" t="s">
        <v>326</v>
      </c>
      <c r="E72" s="9">
        <v>108</v>
      </c>
      <c r="F72" s="24">
        <v>213.1</v>
      </c>
      <c r="G72" s="8" t="s">
        <v>133</v>
      </c>
      <c r="H72" s="7">
        <f t="shared" si="1"/>
        <v>23014.8</v>
      </c>
    </row>
    <row r="73" spans="1:8" ht="75">
      <c r="A73" s="36">
        <v>33</v>
      </c>
      <c r="B73" s="8">
        <v>9.219</v>
      </c>
      <c r="C73" s="8" t="s">
        <v>328</v>
      </c>
      <c r="D73" s="6"/>
      <c r="E73" s="9"/>
      <c r="F73" s="9"/>
      <c r="G73" s="6"/>
      <c r="H73" s="7"/>
    </row>
    <row r="74" spans="1:8" ht="30">
      <c r="A74" s="36"/>
      <c r="B74" s="8" t="s">
        <v>453</v>
      </c>
      <c r="C74" s="8" t="s">
        <v>452</v>
      </c>
      <c r="D74" s="8" t="s">
        <v>326</v>
      </c>
      <c r="E74" s="9">
        <v>108</v>
      </c>
      <c r="F74" s="24">
        <v>106.1</v>
      </c>
      <c r="G74" s="8" t="s">
        <v>134</v>
      </c>
      <c r="H74" s="7">
        <f t="shared" si="1"/>
        <v>11458.8</v>
      </c>
    </row>
    <row r="75" spans="1:8" ht="30">
      <c r="A75" s="36"/>
      <c r="B75" s="8" t="s">
        <v>455</v>
      </c>
      <c r="C75" s="8" t="s">
        <v>454</v>
      </c>
      <c r="D75" s="8" t="s">
        <v>326</v>
      </c>
      <c r="E75" s="9">
        <v>31</v>
      </c>
      <c r="F75" s="24">
        <v>62.3</v>
      </c>
      <c r="G75" s="8" t="s">
        <v>135</v>
      </c>
      <c r="H75" s="7">
        <f t="shared" si="1"/>
        <v>1931.3</v>
      </c>
    </row>
    <row r="76" spans="1:8" ht="30">
      <c r="A76" s="36"/>
      <c r="B76" s="8" t="s">
        <v>457</v>
      </c>
      <c r="C76" s="8" t="s">
        <v>456</v>
      </c>
      <c r="D76" s="8" t="s">
        <v>326</v>
      </c>
      <c r="E76" s="9">
        <v>936</v>
      </c>
      <c r="F76" s="24">
        <v>48.6</v>
      </c>
      <c r="G76" s="8" t="s">
        <v>136</v>
      </c>
      <c r="H76" s="7">
        <f t="shared" si="1"/>
        <v>45489.6</v>
      </c>
    </row>
    <row r="77" spans="1:8" ht="75">
      <c r="A77" s="36">
        <v>34</v>
      </c>
      <c r="B77" s="8">
        <v>9.222</v>
      </c>
      <c r="C77" s="8" t="s">
        <v>329</v>
      </c>
      <c r="D77" s="6"/>
      <c r="E77" s="9"/>
      <c r="F77" s="9"/>
      <c r="G77" s="6"/>
      <c r="H77" s="7"/>
    </row>
    <row r="78" spans="1:8" ht="30">
      <c r="A78" s="36"/>
      <c r="B78" s="6"/>
      <c r="C78" s="8" t="s">
        <v>330</v>
      </c>
      <c r="D78" s="8" t="s">
        <v>326</v>
      </c>
      <c r="E78" s="9">
        <v>216</v>
      </c>
      <c r="F78" s="24">
        <v>66.3</v>
      </c>
      <c r="G78" s="8" t="s">
        <v>137</v>
      </c>
      <c r="H78" s="7">
        <f t="shared" si="1"/>
        <v>14320.8</v>
      </c>
    </row>
    <row r="79" spans="1:8" ht="30">
      <c r="A79" s="36"/>
      <c r="B79" s="6"/>
      <c r="C79" s="8" t="s">
        <v>331</v>
      </c>
      <c r="D79" s="8" t="s">
        <v>326</v>
      </c>
      <c r="E79" s="9">
        <v>936</v>
      </c>
      <c r="F79" s="24">
        <v>52.5</v>
      </c>
      <c r="G79" s="8" t="s">
        <v>138</v>
      </c>
      <c r="H79" s="7">
        <f t="shared" si="1"/>
        <v>49140</v>
      </c>
    </row>
    <row r="80" spans="1:8" ht="75">
      <c r="A80" s="36">
        <v>35</v>
      </c>
      <c r="B80" s="8">
        <v>9.223</v>
      </c>
      <c r="C80" s="8" t="s">
        <v>332</v>
      </c>
      <c r="D80" s="6"/>
      <c r="E80" s="9"/>
      <c r="F80" s="9"/>
      <c r="G80" s="6"/>
      <c r="H80" s="7"/>
    </row>
    <row r="81" spans="1:8" ht="30">
      <c r="A81" s="36"/>
      <c r="B81" s="6"/>
      <c r="C81" s="8" t="s">
        <v>333</v>
      </c>
      <c r="D81" s="8" t="s">
        <v>326</v>
      </c>
      <c r="E81" s="9">
        <v>108</v>
      </c>
      <c r="F81" s="24">
        <v>73.3</v>
      </c>
      <c r="G81" s="8" t="s">
        <v>139</v>
      </c>
      <c r="H81" s="7">
        <f t="shared" si="1"/>
        <v>7916.4</v>
      </c>
    </row>
    <row r="82" spans="1:8" ht="120">
      <c r="A82" s="8">
        <v>36</v>
      </c>
      <c r="B82" s="8">
        <v>10.6</v>
      </c>
      <c r="C82" s="8" t="s">
        <v>334</v>
      </c>
      <c r="D82" s="8" t="s">
        <v>282</v>
      </c>
      <c r="E82" s="9">
        <v>4.2</v>
      </c>
      <c r="F82" s="24">
        <v>2555.3</v>
      </c>
      <c r="G82" s="8" t="s">
        <v>140</v>
      </c>
      <c r="H82" s="7">
        <f t="shared" si="1"/>
        <v>10732.260000000002</v>
      </c>
    </row>
    <row r="83" spans="1:8" ht="135">
      <c r="A83" s="8">
        <v>37</v>
      </c>
      <c r="B83" s="8">
        <v>10.21</v>
      </c>
      <c r="C83" s="8" t="s">
        <v>335</v>
      </c>
      <c r="D83" s="8" t="s">
        <v>326</v>
      </c>
      <c r="E83" s="9">
        <v>145</v>
      </c>
      <c r="F83" s="24">
        <v>120.4</v>
      </c>
      <c r="G83" s="8" t="s">
        <v>132</v>
      </c>
      <c r="H83" s="7">
        <f t="shared" si="1"/>
        <v>17458</v>
      </c>
    </row>
    <row r="84" spans="1:8" ht="75">
      <c r="A84" s="36">
        <v>38</v>
      </c>
      <c r="B84" s="8">
        <v>10.32</v>
      </c>
      <c r="C84" s="8" t="s">
        <v>336</v>
      </c>
      <c r="D84" s="6"/>
      <c r="E84" s="9"/>
      <c r="F84" s="9"/>
      <c r="G84" s="6"/>
      <c r="H84" s="7"/>
    </row>
    <row r="85" spans="1:8" ht="30">
      <c r="A85" s="36"/>
      <c r="B85" s="8" t="s">
        <v>459</v>
      </c>
      <c r="C85" s="8" t="s">
        <v>458</v>
      </c>
      <c r="D85" s="8" t="s">
        <v>288</v>
      </c>
      <c r="E85" s="9">
        <v>576</v>
      </c>
      <c r="F85" s="24">
        <v>77.1</v>
      </c>
      <c r="G85" s="8" t="s">
        <v>141</v>
      </c>
      <c r="H85" s="7">
        <f t="shared" si="1"/>
        <v>44409.6</v>
      </c>
    </row>
    <row r="86" spans="1:8" ht="255">
      <c r="A86" s="8">
        <v>39</v>
      </c>
      <c r="B86" s="8">
        <v>11.36</v>
      </c>
      <c r="C86" s="8" t="s">
        <v>482</v>
      </c>
      <c r="D86" s="8" t="s">
        <v>281</v>
      </c>
      <c r="E86" s="9">
        <v>540.8130000000001</v>
      </c>
      <c r="F86" s="24">
        <v>844</v>
      </c>
      <c r="G86" s="8" t="s">
        <v>236</v>
      </c>
      <c r="H86" s="7">
        <f t="shared" si="1"/>
        <v>456446.1720000001</v>
      </c>
    </row>
    <row r="87" spans="1:8" ht="180">
      <c r="A87" s="8">
        <v>40</v>
      </c>
      <c r="B87" s="8">
        <v>11.37</v>
      </c>
      <c r="C87" s="8" t="s">
        <v>337</v>
      </c>
      <c r="D87" s="8" t="s">
        <v>281</v>
      </c>
      <c r="E87" s="9">
        <v>128.73275</v>
      </c>
      <c r="F87" s="24">
        <v>912.8</v>
      </c>
      <c r="G87" s="8" t="s">
        <v>142</v>
      </c>
      <c r="H87" s="7">
        <f t="shared" si="1"/>
        <v>117507.25420000001</v>
      </c>
    </row>
    <row r="88" spans="1:8" ht="165">
      <c r="A88" s="36">
        <v>41</v>
      </c>
      <c r="B88" s="8">
        <v>11.41</v>
      </c>
      <c r="C88" s="8" t="s">
        <v>338</v>
      </c>
      <c r="D88" s="6"/>
      <c r="E88" s="9"/>
      <c r="F88" s="9"/>
      <c r="G88" s="6"/>
      <c r="H88" s="7"/>
    </row>
    <row r="89" spans="1:8" ht="60">
      <c r="A89" s="36"/>
      <c r="B89" s="6"/>
      <c r="C89" s="8" t="s">
        <v>339</v>
      </c>
      <c r="D89" s="8" t="s">
        <v>281</v>
      </c>
      <c r="E89" s="9">
        <v>2267.66725</v>
      </c>
      <c r="F89" s="24">
        <v>1575.4</v>
      </c>
      <c r="G89" s="8" t="s">
        <v>143</v>
      </c>
      <c r="H89" s="7">
        <f t="shared" si="1"/>
        <v>3572482.98565</v>
      </c>
    </row>
    <row r="90" spans="1:8" ht="105">
      <c r="A90" s="36">
        <v>42</v>
      </c>
      <c r="B90" s="8">
        <v>11.48</v>
      </c>
      <c r="C90" s="8" t="s">
        <v>340</v>
      </c>
      <c r="D90" s="6"/>
      <c r="E90" s="9"/>
      <c r="F90" s="9"/>
      <c r="G90" s="6"/>
      <c r="H90" s="7"/>
    </row>
    <row r="91" spans="1:8" ht="45">
      <c r="A91" s="36"/>
      <c r="B91" s="6"/>
      <c r="C91" s="8" t="s">
        <v>341</v>
      </c>
      <c r="D91" s="8" t="s">
        <v>281</v>
      </c>
      <c r="E91" s="9">
        <v>102.60000000000001</v>
      </c>
      <c r="F91" s="24">
        <v>909.4</v>
      </c>
      <c r="G91" s="8" t="s">
        <v>144</v>
      </c>
      <c r="H91" s="7">
        <f t="shared" si="1"/>
        <v>93304.44</v>
      </c>
    </row>
    <row r="92" spans="1:8" ht="105">
      <c r="A92" s="8">
        <v>43</v>
      </c>
      <c r="B92" s="8">
        <v>11.49</v>
      </c>
      <c r="C92" s="8" t="s">
        <v>342</v>
      </c>
      <c r="D92" s="8" t="s">
        <v>281</v>
      </c>
      <c r="E92" s="9">
        <v>102.60000000000001</v>
      </c>
      <c r="F92" s="24">
        <v>1133.1</v>
      </c>
      <c r="G92" s="8" t="s">
        <v>145</v>
      </c>
      <c r="H92" s="7">
        <f t="shared" si="1"/>
        <v>116256.06</v>
      </c>
    </row>
    <row r="93" spans="1:8" ht="30">
      <c r="A93" s="8">
        <v>44</v>
      </c>
      <c r="B93" s="8">
        <v>11.58</v>
      </c>
      <c r="C93" s="8" t="s">
        <v>343</v>
      </c>
      <c r="D93" s="8" t="s">
        <v>277</v>
      </c>
      <c r="E93" s="9">
        <v>189</v>
      </c>
      <c r="F93" s="24">
        <v>39.9</v>
      </c>
      <c r="G93" s="8" t="s">
        <v>146</v>
      </c>
      <c r="H93" s="7">
        <f t="shared" si="1"/>
        <v>7541.099999999999</v>
      </c>
    </row>
    <row r="94" spans="1:8" ht="45">
      <c r="A94" s="36">
        <v>45</v>
      </c>
      <c r="B94" s="8">
        <v>11.59</v>
      </c>
      <c r="C94" s="8" t="s">
        <v>344</v>
      </c>
      <c r="D94" s="8" t="s">
        <v>281</v>
      </c>
      <c r="E94" s="9">
        <v>47.25</v>
      </c>
      <c r="F94" s="24">
        <v>8.7</v>
      </c>
      <c r="G94" s="8" t="s">
        <v>147</v>
      </c>
      <c r="H94" s="7">
        <f t="shared" si="1"/>
        <v>411.075</v>
      </c>
    </row>
    <row r="95" spans="1:8" ht="90">
      <c r="A95" s="36"/>
      <c r="B95" s="8">
        <v>11.72</v>
      </c>
      <c r="C95" s="8" t="s">
        <v>660</v>
      </c>
      <c r="D95" s="8" t="s">
        <v>375</v>
      </c>
      <c r="E95" s="9">
        <v>1151.34</v>
      </c>
      <c r="F95" s="24">
        <v>212.9</v>
      </c>
      <c r="G95" s="8" t="s">
        <v>148</v>
      </c>
      <c r="H95" s="7">
        <f t="shared" si="1"/>
        <v>245120.286</v>
      </c>
    </row>
    <row r="96" spans="1:8" ht="105">
      <c r="A96" s="36">
        <v>46</v>
      </c>
      <c r="B96" s="8">
        <v>12.78</v>
      </c>
      <c r="C96" s="8" t="s">
        <v>345</v>
      </c>
      <c r="D96" s="6"/>
      <c r="E96" s="9"/>
      <c r="F96" s="9"/>
      <c r="G96" s="6"/>
      <c r="H96" s="7"/>
    </row>
    <row r="97" spans="1:8" ht="45">
      <c r="A97" s="36"/>
      <c r="B97" s="6"/>
      <c r="C97" s="13" t="s">
        <v>346</v>
      </c>
      <c r="D97" s="8" t="s">
        <v>347</v>
      </c>
      <c r="E97" s="9">
        <v>96</v>
      </c>
      <c r="F97" s="24">
        <v>199.6</v>
      </c>
      <c r="G97" s="8" t="s">
        <v>149</v>
      </c>
      <c r="H97" s="7">
        <f t="shared" si="1"/>
        <v>19161.6</v>
      </c>
    </row>
    <row r="98" spans="1:8" ht="105">
      <c r="A98" s="36">
        <v>47</v>
      </c>
      <c r="B98" s="8">
        <v>12.79</v>
      </c>
      <c r="C98" s="8" t="s">
        <v>348</v>
      </c>
      <c r="D98" s="6"/>
      <c r="E98" s="9"/>
      <c r="F98" s="9"/>
      <c r="G98" s="6"/>
      <c r="H98" s="7"/>
    </row>
    <row r="99" spans="1:8" ht="15">
      <c r="A99" s="36"/>
      <c r="B99" s="8" t="s">
        <v>460</v>
      </c>
      <c r="C99" s="8" t="s">
        <v>466</v>
      </c>
      <c r="D99" s="6"/>
      <c r="E99" s="9"/>
      <c r="F99" s="9"/>
      <c r="G99" s="6"/>
      <c r="H99" s="7"/>
    </row>
    <row r="100" spans="1:8" ht="45">
      <c r="A100" s="36"/>
      <c r="B100" s="8" t="s">
        <v>461</v>
      </c>
      <c r="C100" s="8" t="s">
        <v>467</v>
      </c>
      <c r="D100" s="8" t="s">
        <v>349</v>
      </c>
      <c r="E100" s="9">
        <v>30</v>
      </c>
      <c r="F100" s="24">
        <v>124.6</v>
      </c>
      <c r="G100" s="8" t="s">
        <v>150</v>
      </c>
      <c r="H100" s="7">
        <f t="shared" si="1"/>
        <v>3738</v>
      </c>
    </row>
    <row r="101" spans="1:8" ht="15">
      <c r="A101" s="36"/>
      <c r="B101" s="8" t="s">
        <v>462</v>
      </c>
      <c r="C101" s="8" t="s">
        <v>468</v>
      </c>
      <c r="D101" s="6"/>
      <c r="E101" s="9"/>
      <c r="F101" s="9"/>
      <c r="G101" s="6"/>
      <c r="H101" s="7"/>
    </row>
    <row r="102" spans="1:8" ht="45">
      <c r="A102" s="36"/>
      <c r="B102" s="8" t="s">
        <v>463</v>
      </c>
      <c r="C102" s="8" t="s">
        <v>469</v>
      </c>
      <c r="D102" s="8" t="s">
        <v>350</v>
      </c>
      <c r="E102" s="9">
        <v>10</v>
      </c>
      <c r="F102" s="24">
        <v>153.4</v>
      </c>
      <c r="G102" s="8" t="s">
        <v>151</v>
      </c>
      <c r="H102" s="7">
        <f t="shared" si="1"/>
        <v>1534</v>
      </c>
    </row>
    <row r="103" spans="1:8" ht="15">
      <c r="A103" s="36"/>
      <c r="B103" s="8" t="s">
        <v>464</v>
      </c>
      <c r="C103" s="8" t="s">
        <v>470</v>
      </c>
      <c r="D103" s="6"/>
      <c r="E103" s="9"/>
      <c r="F103" s="9"/>
      <c r="G103" s="6"/>
      <c r="H103" s="7"/>
    </row>
    <row r="104" spans="1:8" ht="45">
      <c r="A104" s="36"/>
      <c r="B104" s="8" t="s">
        <v>465</v>
      </c>
      <c r="C104" s="8" t="s">
        <v>471</v>
      </c>
      <c r="D104" s="8" t="s">
        <v>326</v>
      </c>
      <c r="E104" s="9">
        <v>10</v>
      </c>
      <c r="F104" s="9">
        <v>293.35</v>
      </c>
      <c r="G104" s="8" t="s">
        <v>152</v>
      </c>
      <c r="H104" s="7">
        <f t="shared" si="1"/>
        <v>2933.5</v>
      </c>
    </row>
    <row r="105" spans="1:8" ht="150">
      <c r="A105" s="36">
        <v>48</v>
      </c>
      <c r="B105" s="8">
        <v>12.8</v>
      </c>
      <c r="C105" s="8" t="s">
        <v>351</v>
      </c>
      <c r="D105" s="6"/>
      <c r="E105" s="9"/>
      <c r="F105" s="9"/>
      <c r="G105" s="6"/>
      <c r="H105" s="7"/>
    </row>
    <row r="106" spans="1:8" ht="45">
      <c r="A106" s="36"/>
      <c r="B106" s="6"/>
      <c r="C106" s="8" t="s">
        <v>352</v>
      </c>
      <c r="D106" s="8" t="s">
        <v>326</v>
      </c>
      <c r="E106" s="9">
        <v>60</v>
      </c>
      <c r="F106" s="24">
        <v>122.8</v>
      </c>
      <c r="G106" s="8" t="s">
        <v>153</v>
      </c>
      <c r="H106" s="7">
        <f t="shared" si="1"/>
        <v>7368</v>
      </c>
    </row>
    <row r="107" spans="1:8" ht="60">
      <c r="A107" s="8">
        <v>49</v>
      </c>
      <c r="B107" s="8">
        <v>12.81</v>
      </c>
      <c r="C107" s="8" t="s">
        <v>353</v>
      </c>
      <c r="D107" s="8" t="s">
        <v>326</v>
      </c>
      <c r="E107" s="9">
        <v>10</v>
      </c>
      <c r="F107" s="24">
        <v>30.5</v>
      </c>
      <c r="G107" s="8" t="s">
        <v>154</v>
      </c>
      <c r="H107" s="7">
        <f t="shared" si="1"/>
        <v>305</v>
      </c>
    </row>
    <row r="108" spans="1:8" ht="30">
      <c r="A108" s="36">
        <v>50</v>
      </c>
      <c r="B108" s="6">
        <v>13.11</v>
      </c>
      <c r="C108" s="6" t="s">
        <v>416</v>
      </c>
      <c r="D108" s="6"/>
      <c r="E108" s="9"/>
      <c r="F108" s="9"/>
      <c r="G108" s="6"/>
      <c r="H108" s="7"/>
    </row>
    <row r="109" spans="1:8" ht="30">
      <c r="A109" s="36"/>
      <c r="B109" s="6" t="s">
        <v>419</v>
      </c>
      <c r="C109" s="6" t="s">
        <v>354</v>
      </c>
      <c r="D109" s="6" t="s">
        <v>375</v>
      </c>
      <c r="E109" s="9">
        <v>3731.6704999999997</v>
      </c>
      <c r="F109" s="24">
        <v>90.7</v>
      </c>
      <c r="G109" s="8" t="s">
        <v>237</v>
      </c>
      <c r="H109" s="7">
        <f t="shared" si="1"/>
        <v>338462.51435</v>
      </c>
    </row>
    <row r="110" spans="1:8" ht="45">
      <c r="A110" s="36">
        <v>51</v>
      </c>
      <c r="B110" s="6">
        <v>13.12</v>
      </c>
      <c r="C110" s="6" t="s">
        <v>417</v>
      </c>
      <c r="D110" s="6"/>
      <c r="E110" s="9"/>
      <c r="F110" s="9"/>
      <c r="G110" s="6"/>
      <c r="H110" s="7"/>
    </row>
    <row r="111" spans="1:8" ht="45">
      <c r="A111" s="36"/>
      <c r="B111" s="6"/>
      <c r="C111" s="6" t="s">
        <v>355</v>
      </c>
      <c r="D111" s="6" t="s">
        <v>282</v>
      </c>
      <c r="E111" s="9">
        <v>4539.6705</v>
      </c>
      <c r="F111" s="24">
        <v>105.5</v>
      </c>
      <c r="G111" s="6" t="s">
        <v>155</v>
      </c>
      <c r="H111" s="7">
        <f t="shared" si="1"/>
        <v>478935.23775000003</v>
      </c>
    </row>
    <row r="112" spans="1:8" ht="30">
      <c r="A112" s="36">
        <v>52</v>
      </c>
      <c r="B112" s="6">
        <v>13.24</v>
      </c>
      <c r="C112" s="6" t="s">
        <v>418</v>
      </c>
      <c r="D112" s="6"/>
      <c r="E112" s="9"/>
      <c r="F112" s="9"/>
      <c r="G112" s="6"/>
      <c r="H112" s="7"/>
    </row>
    <row r="113" spans="1:8" ht="30">
      <c r="A113" s="36"/>
      <c r="B113" s="6"/>
      <c r="C113" s="6" t="s">
        <v>356</v>
      </c>
      <c r="D113" s="6" t="s">
        <v>281</v>
      </c>
      <c r="E113" s="9">
        <v>2499</v>
      </c>
      <c r="F113" s="24">
        <v>74</v>
      </c>
      <c r="G113" s="6" t="s">
        <v>110</v>
      </c>
      <c r="H113" s="7">
        <f t="shared" si="1"/>
        <v>184926</v>
      </c>
    </row>
    <row r="114" spans="1:8" ht="60">
      <c r="A114" s="8">
        <v>53</v>
      </c>
      <c r="B114" s="6">
        <v>13.37</v>
      </c>
      <c r="C114" s="6" t="s">
        <v>357</v>
      </c>
      <c r="D114" s="6" t="s">
        <v>281</v>
      </c>
      <c r="E114" s="9">
        <v>1518.075</v>
      </c>
      <c r="F114" s="24">
        <v>17.2</v>
      </c>
      <c r="G114" s="6" t="s">
        <v>238</v>
      </c>
      <c r="H114" s="7">
        <f t="shared" si="1"/>
        <v>26110.89</v>
      </c>
    </row>
    <row r="115" spans="1:8" ht="15">
      <c r="A115" s="36">
        <v>54</v>
      </c>
      <c r="B115" s="23">
        <v>13.7</v>
      </c>
      <c r="C115" s="6" t="s">
        <v>358</v>
      </c>
      <c r="D115" s="6"/>
      <c r="E115" s="9"/>
      <c r="F115" s="9"/>
      <c r="G115" s="6"/>
      <c r="H115" s="7"/>
    </row>
    <row r="116" spans="1:8" ht="15">
      <c r="A116" s="36"/>
      <c r="B116" s="6"/>
      <c r="C116" s="6" t="s">
        <v>359</v>
      </c>
      <c r="D116" s="6" t="s">
        <v>282</v>
      </c>
      <c r="E116" s="9">
        <v>2499</v>
      </c>
      <c r="F116" s="24">
        <v>9</v>
      </c>
      <c r="G116" s="6" t="s">
        <v>35</v>
      </c>
      <c r="H116" s="7">
        <f t="shared" si="1"/>
        <v>22491</v>
      </c>
    </row>
    <row r="117" spans="1:8" ht="45">
      <c r="A117" s="36">
        <v>55</v>
      </c>
      <c r="B117" s="6">
        <v>13.77</v>
      </c>
      <c r="C117" s="6" t="s">
        <v>360</v>
      </c>
      <c r="D117" s="6"/>
      <c r="E117" s="9"/>
      <c r="F117" s="9"/>
      <c r="G117" s="6"/>
      <c r="H117" s="7"/>
    </row>
    <row r="118" spans="1:8" ht="30">
      <c r="A118" s="36"/>
      <c r="B118" s="6"/>
      <c r="C118" s="6" t="s">
        <v>361</v>
      </c>
      <c r="D118" s="6" t="s">
        <v>281</v>
      </c>
      <c r="E118" s="9">
        <v>5987.755999999999</v>
      </c>
      <c r="F118" s="24">
        <v>52.7</v>
      </c>
      <c r="G118" s="6" t="s">
        <v>156</v>
      </c>
      <c r="H118" s="7">
        <f t="shared" si="1"/>
        <v>315554.7412</v>
      </c>
    </row>
    <row r="119" spans="1:8" ht="15">
      <c r="A119" s="36">
        <v>56</v>
      </c>
      <c r="B119" s="6">
        <v>13.81</v>
      </c>
      <c r="C119" s="6" t="s">
        <v>362</v>
      </c>
      <c r="D119" s="6"/>
      <c r="E119" s="9"/>
      <c r="F119" s="9"/>
      <c r="G119" s="6"/>
      <c r="H119" s="7"/>
    </row>
    <row r="120" spans="1:8" ht="45">
      <c r="A120" s="36"/>
      <c r="B120" s="6"/>
      <c r="C120" s="6" t="s">
        <v>363</v>
      </c>
      <c r="D120" s="6" t="s">
        <v>281</v>
      </c>
      <c r="E120" s="9">
        <v>552.57</v>
      </c>
      <c r="F120" s="24">
        <v>20.5</v>
      </c>
      <c r="G120" s="6" t="s">
        <v>157</v>
      </c>
      <c r="H120" s="7">
        <f t="shared" si="1"/>
        <v>11327.685000000001</v>
      </c>
    </row>
    <row r="121" spans="1:8" ht="45">
      <c r="A121" s="36">
        <v>57</v>
      </c>
      <c r="B121" s="6">
        <v>13.93</v>
      </c>
      <c r="C121" s="6" t="s">
        <v>364</v>
      </c>
      <c r="D121" s="6"/>
      <c r="E121" s="9"/>
      <c r="F121" s="9"/>
      <c r="G121" s="6"/>
      <c r="H121" s="7"/>
    </row>
    <row r="122" spans="1:8" ht="15">
      <c r="A122" s="36"/>
      <c r="B122" s="6"/>
      <c r="C122" s="6" t="s">
        <v>365</v>
      </c>
      <c r="D122" s="6" t="s">
        <v>281</v>
      </c>
      <c r="E122" s="9">
        <v>104.2</v>
      </c>
      <c r="F122" s="24">
        <v>42</v>
      </c>
      <c r="G122" s="6" t="s">
        <v>111</v>
      </c>
      <c r="H122" s="7">
        <f t="shared" si="1"/>
        <v>4376.400000000001</v>
      </c>
    </row>
    <row r="123" spans="1:8" ht="15">
      <c r="A123" s="36">
        <v>58</v>
      </c>
      <c r="B123" s="6">
        <v>13.101</v>
      </c>
      <c r="C123" s="6" t="s">
        <v>366</v>
      </c>
      <c r="D123" s="6"/>
      <c r="E123" s="9"/>
      <c r="F123" s="9"/>
      <c r="G123" s="6"/>
      <c r="H123" s="7"/>
    </row>
    <row r="124" spans="1:8" ht="45">
      <c r="A124" s="36"/>
      <c r="B124" s="6"/>
      <c r="C124" s="6" t="s">
        <v>367</v>
      </c>
      <c r="D124" s="6" t="s">
        <v>282</v>
      </c>
      <c r="E124" s="9">
        <v>552.57</v>
      </c>
      <c r="F124" s="24">
        <v>112.7</v>
      </c>
      <c r="G124" s="8" t="s">
        <v>158</v>
      </c>
      <c r="H124" s="7">
        <f t="shared" si="1"/>
        <v>62274.63900000001</v>
      </c>
    </row>
    <row r="125" spans="1:8" ht="45">
      <c r="A125" s="36">
        <v>59</v>
      </c>
      <c r="B125" s="6">
        <v>13.78</v>
      </c>
      <c r="C125" s="6" t="s">
        <v>527</v>
      </c>
      <c r="D125" s="6"/>
      <c r="E125" s="9"/>
      <c r="F125" s="9"/>
      <c r="G125" s="6"/>
      <c r="H125" s="7"/>
    </row>
    <row r="126" spans="1:8" ht="30">
      <c r="A126" s="36"/>
      <c r="B126" s="6" t="s">
        <v>528</v>
      </c>
      <c r="C126" s="6" t="s">
        <v>529</v>
      </c>
      <c r="D126" s="6" t="s">
        <v>281</v>
      </c>
      <c r="E126" s="9">
        <v>1327.585</v>
      </c>
      <c r="F126" s="24">
        <v>22.1</v>
      </c>
      <c r="G126" s="6" t="s">
        <v>159</v>
      </c>
      <c r="H126" s="7">
        <f t="shared" si="1"/>
        <v>29339.628500000003</v>
      </c>
    </row>
    <row r="127" spans="1:8" ht="75">
      <c r="A127" s="36">
        <v>60</v>
      </c>
      <c r="B127" s="6">
        <v>13.79</v>
      </c>
      <c r="C127" s="6" t="s">
        <v>531</v>
      </c>
      <c r="D127" s="6"/>
      <c r="E127" s="9"/>
      <c r="F127" s="9"/>
      <c r="G127" s="6"/>
      <c r="H127" s="7"/>
    </row>
    <row r="128" spans="1:8" ht="30">
      <c r="A128" s="36"/>
      <c r="B128" s="6" t="s">
        <v>530</v>
      </c>
      <c r="C128" s="6" t="s">
        <v>532</v>
      </c>
      <c r="D128" s="6" t="s">
        <v>347</v>
      </c>
      <c r="E128" s="9">
        <v>1327.585</v>
      </c>
      <c r="F128" s="24">
        <v>51.7</v>
      </c>
      <c r="G128" s="6" t="s">
        <v>160</v>
      </c>
      <c r="H128" s="7">
        <f t="shared" si="1"/>
        <v>68636.14450000001</v>
      </c>
    </row>
    <row r="129" spans="1:8" ht="390">
      <c r="A129" s="36">
        <v>61</v>
      </c>
      <c r="B129" s="6">
        <v>24.1</v>
      </c>
      <c r="C129" s="14" t="s">
        <v>249</v>
      </c>
      <c r="D129" s="6"/>
      <c r="E129" s="9"/>
      <c r="F129" s="9"/>
      <c r="G129" s="6"/>
      <c r="H129" s="7"/>
    </row>
    <row r="130" spans="1:8" ht="45">
      <c r="A130" s="36"/>
      <c r="B130" s="6" t="s">
        <v>472</v>
      </c>
      <c r="C130" s="6" t="s">
        <v>408</v>
      </c>
      <c r="D130" s="6" t="s">
        <v>373</v>
      </c>
      <c r="E130" s="9">
        <v>1558.8000000000002</v>
      </c>
      <c r="F130" s="24">
        <v>366.2</v>
      </c>
      <c r="G130" s="6" t="s">
        <v>161</v>
      </c>
      <c r="H130" s="7">
        <f t="shared" si="1"/>
        <v>570832.56</v>
      </c>
    </row>
    <row r="131" spans="1:8" ht="90">
      <c r="A131" s="36"/>
      <c r="B131" s="6" t="s">
        <v>473</v>
      </c>
      <c r="C131" s="6" t="s">
        <v>474</v>
      </c>
      <c r="D131" s="6" t="s">
        <v>373</v>
      </c>
      <c r="E131" s="9">
        <v>3637.2000000000003</v>
      </c>
      <c r="F131" s="9">
        <v>384.35</v>
      </c>
      <c r="G131" s="6" t="s">
        <v>112</v>
      </c>
      <c r="H131" s="7">
        <f t="shared" si="1"/>
        <v>1397957.8200000003</v>
      </c>
    </row>
    <row r="132" spans="1:8" ht="135">
      <c r="A132" s="8">
        <v>62</v>
      </c>
      <c r="B132" s="6">
        <v>24.3</v>
      </c>
      <c r="C132" s="6" t="s">
        <v>475</v>
      </c>
      <c r="D132" s="6"/>
      <c r="E132" s="9"/>
      <c r="F132" s="9"/>
      <c r="G132" s="6"/>
      <c r="H132" s="7"/>
    </row>
    <row r="133" spans="1:8" ht="45">
      <c r="A133" s="6"/>
      <c r="B133" s="6" t="s">
        <v>476</v>
      </c>
      <c r="C133" s="6" t="s">
        <v>477</v>
      </c>
      <c r="D133" s="6" t="s">
        <v>282</v>
      </c>
      <c r="E133" s="9">
        <v>207.84000000000003</v>
      </c>
      <c r="F133" s="24">
        <v>909.9</v>
      </c>
      <c r="G133" s="6" t="s">
        <v>239</v>
      </c>
      <c r="H133" s="7">
        <f>E133*F133</f>
        <v>189113.61600000004</v>
      </c>
    </row>
    <row r="134" spans="1:8" ht="315">
      <c r="A134" s="8">
        <v>63</v>
      </c>
      <c r="B134" s="6">
        <v>25.3</v>
      </c>
      <c r="C134" s="14" t="s">
        <v>478</v>
      </c>
      <c r="D134" s="6" t="s">
        <v>375</v>
      </c>
      <c r="E134" s="9">
        <v>200.54475000000002</v>
      </c>
      <c r="F134" s="24">
        <v>335.8</v>
      </c>
      <c r="G134" s="6" t="s">
        <v>162</v>
      </c>
      <c r="H134" s="7">
        <f>E134*F134</f>
        <v>67342.92705000001</v>
      </c>
    </row>
    <row r="135" spans="1:8" ht="409.5">
      <c r="A135" s="36">
        <v>64</v>
      </c>
      <c r="B135" s="6">
        <v>25.8</v>
      </c>
      <c r="C135" s="14" t="s">
        <v>479</v>
      </c>
      <c r="D135" s="6"/>
      <c r="E135" s="9"/>
      <c r="F135" s="9"/>
      <c r="G135" s="6"/>
      <c r="H135" s="7"/>
    </row>
    <row r="136" spans="1:8" ht="45">
      <c r="A136" s="36"/>
      <c r="B136" s="6" t="s">
        <v>481</v>
      </c>
      <c r="C136" s="6" t="s">
        <v>480</v>
      </c>
      <c r="D136" s="6" t="s">
        <v>282</v>
      </c>
      <c r="E136" s="9">
        <v>833</v>
      </c>
      <c r="F136" s="24">
        <v>556.5</v>
      </c>
      <c r="G136" s="6" t="s">
        <v>163</v>
      </c>
      <c r="H136" s="7">
        <f>E136*F136</f>
        <v>463564.5</v>
      </c>
    </row>
    <row r="137" spans="1:8" ht="15">
      <c r="A137" s="26">
        <v>65</v>
      </c>
      <c r="B137" s="6"/>
      <c r="C137" s="6" t="s">
        <v>233</v>
      </c>
      <c r="D137" s="6"/>
      <c r="E137" s="9"/>
      <c r="F137" s="24"/>
      <c r="G137" s="6"/>
      <c r="H137" s="7"/>
    </row>
    <row r="138" spans="1:8" ht="60">
      <c r="A138" s="26"/>
      <c r="B138" s="6" t="s">
        <v>526</v>
      </c>
      <c r="C138" s="6" t="s">
        <v>226</v>
      </c>
      <c r="D138" s="6" t="s">
        <v>371</v>
      </c>
      <c r="E138" s="9">
        <v>1209.446115</v>
      </c>
      <c r="F138" s="24">
        <v>1647.68</v>
      </c>
      <c r="G138" s="6" t="s">
        <v>113</v>
      </c>
      <c r="H138" s="7">
        <f aca="true" t="shared" si="2" ref="H138:H146">E138*F138</f>
        <v>1992780.1747632</v>
      </c>
    </row>
    <row r="139" spans="1:8" ht="45">
      <c r="A139" s="26"/>
      <c r="B139" s="6" t="s">
        <v>420</v>
      </c>
      <c r="C139" s="6" t="s">
        <v>227</v>
      </c>
      <c r="D139" s="6" t="s">
        <v>371</v>
      </c>
      <c r="E139" s="9">
        <v>989.84</v>
      </c>
      <c r="F139" s="24">
        <v>709.28</v>
      </c>
      <c r="G139" s="6" t="s">
        <v>114</v>
      </c>
      <c r="H139" s="7">
        <f t="shared" si="2"/>
        <v>702073.7152</v>
      </c>
    </row>
    <row r="140" spans="1:8" ht="30">
      <c r="A140" s="26"/>
      <c r="B140" s="6" t="s">
        <v>525</v>
      </c>
      <c r="C140" s="6" t="s">
        <v>228</v>
      </c>
      <c r="D140" s="6" t="s">
        <v>657</v>
      </c>
      <c r="E140" s="9">
        <v>348.84156050000007</v>
      </c>
      <c r="F140" s="24">
        <v>596</v>
      </c>
      <c r="G140" s="6" t="s">
        <v>115</v>
      </c>
      <c r="H140" s="7">
        <f t="shared" si="2"/>
        <v>207909.57005800004</v>
      </c>
    </row>
    <row r="141" spans="1:8" ht="45">
      <c r="A141" s="26"/>
      <c r="B141" s="6" t="s">
        <v>524</v>
      </c>
      <c r="C141" s="14" t="s">
        <v>229</v>
      </c>
      <c r="D141" s="6" t="s">
        <v>371</v>
      </c>
      <c r="E141" s="9">
        <v>796.53</v>
      </c>
      <c r="F141" s="24">
        <v>190.4</v>
      </c>
      <c r="G141" s="6" t="s">
        <v>116</v>
      </c>
      <c r="H141" s="7">
        <f t="shared" si="2"/>
        <v>151659.312</v>
      </c>
    </row>
    <row r="142" spans="1:8" ht="45">
      <c r="A142" s="26"/>
      <c r="B142" s="6" t="s">
        <v>523</v>
      </c>
      <c r="C142" s="14" t="s">
        <v>230</v>
      </c>
      <c r="D142" s="6" t="s">
        <v>615</v>
      </c>
      <c r="E142" s="9">
        <v>609.74</v>
      </c>
      <c r="F142" s="24">
        <v>197.5</v>
      </c>
      <c r="G142" s="6" t="s">
        <v>117</v>
      </c>
      <c r="H142" s="7">
        <f t="shared" si="2"/>
        <v>120423.65000000001</v>
      </c>
    </row>
    <row r="143" spans="1:8" ht="45">
      <c r="A143" s="26"/>
      <c r="B143" s="6" t="s">
        <v>522</v>
      </c>
      <c r="C143" s="14" t="s">
        <v>231</v>
      </c>
      <c r="D143" s="6" t="s">
        <v>615</v>
      </c>
      <c r="E143" s="9">
        <v>172.1834</v>
      </c>
      <c r="F143" s="24">
        <v>197.5</v>
      </c>
      <c r="G143" s="6" t="s">
        <v>117</v>
      </c>
      <c r="H143" s="7">
        <f t="shared" si="2"/>
        <v>34006.2215</v>
      </c>
    </row>
    <row r="144" spans="1:8" ht="45">
      <c r="A144" s="26"/>
      <c r="B144" s="6" t="s">
        <v>526</v>
      </c>
      <c r="C144" s="14" t="s">
        <v>232</v>
      </c>
      <c r="D144" s="6" t="s">
        <v>657</v>
      </c>
      <c r="E144" s="9">
        <v>348.84156050000007</v>
      </c>
      <c r="F144" s="24">
        <v>202.65</v>
      </c>
      <c r="G144" s="9" t="s">
        <v>118</v>
      </c>
      <c r="H144" s="7">
        <f t="shared" si="2"/>
        <v>70692.74223532501</v>
      </c>
    </row>
    <row r="145" spans="1:8" ht="45">
      <c r="A145" s="26"/>
      <c r="B145" s="6" t="s">
        <v>420</v>
      </c>
      <c r="C145" s="14" t="s">
        <v>614</v>
      </c>
      <c r="D145" s="6" t="s">
        <v>615</v>
      </c>
      <c r="E145" s="9">
        <v>609.74</v>
      </c>
      <c r="F145" s="24">
        <v>724.13</v>
      </c>
      <c r="G145" s="9" t="s">
        <v>119</v>
      </c>
      <c r="H145" s="7">
        <f t="shared" si="2"/>
        <v>441531.0262</v>
      </c>
    </row>
    <row r="146" spans="1:8" ht="135">
      <c r="A146" s="8">
        <v>66</v>
      </c>
      <c r="B146" s="6" t="s">
        <v>483</v>
      </c>
      <c r="C146" s="6" t="s">
        <v>372</v>
      </c>
      <c r="D146" s="1" t="s">
        <v>282</v>
      </c>
      <c r="E146" s="9">
        <v>214</v>
      </c>
      <c r="F146" s="16">
        <v>338.75</v>
      </c>
      <c r="G146" s="10" t="s">
        <v>164</v>
      </c>
      <c r="H146" s="7">
        <f t="shared" si="2"/>
        <v>72492.5</v>
      </c>
    </row>
    <row r="147" spans="1:8" ht="180">
      <c r="A147" s="1">
        <v>67</v>
      </c>
      <c r="B147" s="1" t="s">
        <v>51</v>
      </c>
      <c r="C147" s="3" t="s">
        <v>485</v>
      </c>
      <c r="D147" s="6"/>
      <c r="E147" s="9"/>
      <c r="F147" s="17"/>
      <c r="G147" s="6"/>
      <c r="H147" s="7"/>
    </row>
    <row r="148" spans="1:8" ht="60">
      <c r="A148" s="1">
        <v>68</v>
      </c>
      <c r="B148" s="1" t="s">
        <v>52</v>
      </c>
      <c r="C148" s="1" t="s">
        <v>484</v>
      </c>
      <c r="D148" s="1" t="s">
        <v>350</v>
      </c>
      <c r="E148" s="9">
        <v>15</v>
      </c>
      <c r="F148" s="18">
        <v>2964.1</v>
      </c>
      <c r="G148" s="11" t="s">
        <v>165</v>
      </c>
      <c r="H148" s="7">
        <f>E148*F148</f>
        <v>44461.5</v>
      </c>
    </row>
    <row r="149" spans="1:8" ht="180">
      <c r="A149" s="37">
        <v>69</v>
      </c>
      <c r="B149" s="1" t="s">
        <v>54</v>
      </c>
      <c r="C149" s="3" t="s">
        <v>486</v>
      </c>
      <c r="D149" s="1" t="s">
        <v>350</v>
      </c>
      <c r="E149" s="9">
        <v>6</v>
      </c>
      <c r="F149" s="18">
        <v>2885.1</v>
      </c>
      <c r="G149" s="11" t="s">
        <v>166</v>
      </c>
      <c r="H149" s="7">
        <f>E149*F149</f>
        <v>17310.6</v>
      </c>
    </row>
    <row r="150" spans="1:8" ht="30">
      <c r="A150" s="37"/>
      <c r="B150" s="1" t="s">
        <v>53</v>
      </c>
      <c r="C150" s="1" t="s">
        <v>487</v>
      </c>
      <c r="D150" s="6"/>
      <c r="E150" s="9"/>
      <c r="F150" s="11"/>
      <c r="G150" s="6"/>
      <c r="H150" s="7"/>
    </row>
    <row r="151" spans="1:8" ht="30" customHeight="1">
      <c r="A151" s="37">
        <v>70</v>
      </c>
      <c r="B151" s="1" t="s">
        <v>55</v>
      </c>
      <c r="C151" s="1" t="s">
        <v>488</v>
      </c>
      <c r="D151" s="1" t="s">
        <v>326</v>
      </c>
      <c r="E151" s="9"/>
      <c r="F151" s="9"/>
      <c r="G151" s="6"/>
      <c r="H151" s="23"/>
    </row>
    <row r="152" spans="1:8" ht="60">
      <c r="A152" s="37"/>
      <c r="B152" s="1" t="s">
        <v>56</v>
      </c>
      <c r="C152" s="1" t="s">
        <v>489</v>
      </c>
      <c r="D152" s="6"/>
      <c r="E152" s="9">
        <v>28</v>
      </c>
      <c r="F152" s="11">
        <v>1679.95</v>
      </c>
      <c r="G152" s="11" t="s">
        <v>167</v>
      </c>
      <c r="H152" s="7">
        <f>E152*F152</f>
        <v>47038.6</v>
      </c>
    </row>
    <row r="153" spans="1:8" ht="30">
      <c r="A153" s="37">
        <v>71</v>
      </c>
      <c r="B153" s="4" t="s">
        <v>57</v>
      </c>
      <c r="C153" s="1" t="s">
        <v>377</v>
      </c>
      <c r="D153" s="1" t="s">
        <v>350</v>
      </c>
      <c r="E153" s="9"/>
      <c r="F153" s="9"/>
      <c r="G153" s="6"/>
      <c r="H153" s="23"/>
    </row>
    <row r="154" spans="1:8" ht="45">
      <c r="A154" s="37"/>
      <c r="B154" s="4" t="s">
        <v>58</v>
      </c>
      <c r="C154" s="1" t="s">
        <v>490</v>
      </c>
      <c r="D154" s="6"/>
      <c r="E154" s="9">
        <v>2</v>
      </c>
      <c r="F154" s="11">
        <v>4130.15</v>
      </c>
      <c r="G154" s="11" t="s">
        <v>120</v>
      </c>
      <c r="H154" s="7">
        <f>E154*F154</f>
        <v>8260.3</v>
      </c>
    </row>
    <row r="155" spans="1:8" ht="45">
      <c r="A155" s="37">
        <v>72</v>
      </c>
      <c r="B155" s="1" t="s">
        <v>59</v>
      </c>
      <c r="C155" s="1" t="s">
        <v>378</v>
      </c>
      <c r="D155" s="6"/>
      <c r="E155" s="9"/>
      <c r="F155" s="11"/>
      <c r="G155" s="6"/>
      <c r="H155" s="7"/>
    </row>
    <row r="156" spans="1:8" ht="30">
      <c r="A156" s="37"/>
      <c r="B156" s="1" t="s">
        <v>200</v>
      </c>
      <c r="C156" s="1" t="s">
        <v>201</v>
      </c>
      <c r="D156" s="1" t="s">
        <v>350</v>
      </c>
      <c r="E156" s="9">
        <v>30</v>
      </c>
      <c r="F156" s="11">
        <v>66.45</v>
      </c>
      <c r="G156" s="11" t="s">
        <v>121</v>
      </c>
      <c r="H156" s="7">
        <f>E156*F156</f>
        <v>1993.5</v>
      </c>
    </row>
    <row r="157" spans="1:8" ht="105">
      <c r="A157" s="1">
        <v>73</v>
      </c>
      <c r="B157" s="1" t="s">
        <v>60</v>
      </c>
      <c r="C157" s="1" t="s">
        <v>379</v>
      </c>
      <c r="D157" s="6" t="s">
        <v>350</v>
      </c>
      <c r="E157" s="9">
        <v>28</v>
      </c>
      <c r="F157" s="11">
        <v>674.05</v>
      </c>
      <c r="G157" s="11" t="s">
        <v>122</v>
      </c>
      <c r="H157" s="7">
        <f>E157*F157</f>
        <v>18873.399999999998</v>
      </c>
    </row>
    <row r="158" spans="1:8" ht="45">
      <c r="A158" s="37">
        <v>74</v>
      </c>
      <c r="B158" s="1" t="s">
        <v>61</v>
      </c>
      <c r="C158" s="1" t="s">
        <v>202</v>
      </c>
      <c r="D158" s="6"/>
      <c r="E158" s="9"/>
      <c r="F158" s="11"/>
      <c r="G158" s="6"/>
      <c r="H158" s="7"/>
    </row>
    <row r="159" spans="1:8" ht="15">
      <c r="A159" s="37"/>
      <c r="B159" s="37" t="s">
        <v>62</v>
      </c>
      <c r="C159" s="1" t="s">
        <v>520</v>
      </c>
      <c r="D159" s="1" t="s">
        <v>521</v>
      </c>
      <c r="E159" s="9"/>
      <c r="F159" s="9"/>
      <c r="G159" s="6"/>
      <c r="H159" s="6"/>
    </row>
    <row r="160" spans="1:8" ht="45">
      <c r="A160" s="37"/>
      <c r="B160" s="37"/>
      <c r="C160" s="1" t="s">
        <v>203</v>
      </c>
      <c r="D160" s="6"/>
      <c r="E160" s="9">
        <v>21</v>
      </c>
      <c r="F160" s="18">
        <v>415.2</v>
      </c>
      <c r="G160" s="11" t="s">
        <v>168</v>
      </c>
      <c r="H160" s="7">
        <f>E160*F160</f>
        <v>8719.199999999999</v>
      </c>
    </row>
    <row r="161" spans="1:8" ht="90">
      <c r="A161" s="37">
        <v>75</v>
      </c>
      <c r="B161" s="1" t="s">
        <v>204</v>
      </c>
      <c r="C161" s="1" t="s">
        <v>205</v>
      </c>
      <c r="D161" s="6"/>
      <c r="E161" s="9"/>
      <c r="F161" s="11"/>
      <c r="G161" s="6"/>
      <c r="H161" s="7"/>
    </row>
    <row r="162" spans="1:8" ht="15">
      <c r="A162" s="37"/>
      <c r="B162" s="1"/>
      <c r="C162" s="1" t="s">
        <v>491</v>
      </c>
      <c r="D162" s="1" t="s">
        <v>374</v>
      </c>
      <c r="E162" s="9"/>
      <c r="F162" s="9"/>
      <c r="G162" s="6"/>
      <c r="H162" s="6"/>
    </row>
    <row r="163" spans="1:8" ht="45">
      <c r="A163" s="37"/>
      <c r="B163" s="1" t="s">
        <v>206</v>
      </c>
      <c r="C163" s="19" t="s">
        <v>380</v>
      </c>
      <c r="D163" s="1" t="s">
        <v>374</v>
      </c>
      <c r="E163" s="9">
        <v>150</v>
      </c>
      <c r="F163" s="18">
        <v>197.9</v>
      </c>
      <c r="G163" s="11" t="s">
        <v>219</v>
      </c>
      <c r="H163" s="7">
        <f>E163*F163</f>
        <v>29685</v>
      </c>
    </row>
    <row r="164" spans="1:8" ht="45">
      <c r="A164" s="37"/>
      <c r="B164" s="1" t="s">
        <v>207</v>
      </c>
      <c r="C164" s="19" t="s">
        <v>381</v>
      </c>
      <c r="D164" s="1" t="s">
        <v>374</v>
      </c>
      <c r="E164" s="9">
        <v>75</v>
      </c>
      <c r="F164" s="11">
        <v>252.65</v>
      </c>
      <c r="G164" s="11" t="s">
        <v>220</v>
      </c>
      <c r="H164" s="7">
        <f>E164*F164</f>
        <v>18948.75</v>
      </c>
    </row>
    <row r="165" spans="1:8" ht="45">
      <c r="A165" s="37"/>
      <c r="B165" s="1" t="s">
        <v>208</v>
      </c>
      <c r="C165" s="19" t="s">
        <v>382</v>
      </c>
      <c r="D165" s="1" t="s">
        <v>374</v>
      </c>
      <c r="E165" s="9">
        <v>70</v>
      </c>
      <c r="F165" s="11">
        <v>348.25</v>
      </c>
      <c r="G165" s="11" t="s">
        <v>221</v>
      </c>
      <c r="H165" s="7">
        <f>E165*F165</f>
        <v>24377.5</v>
      </c>
    </row>
    <row r="166" spans="1:8" ht="45">
      <c r="A166" s="37"/>
      <c r="B166" s="1" t="s">
        <v>209</v>
      </c>
      <c r="C166" s="19" t="s">
        <v>383</v>
      </c>
      <c r="D166" s="6"/>
      <c r="E166" s="9">
        <v>80</v>
      </c>
      <c r="F166" s="18">
        <v>514.35</v>
      </c>
      <c r="G166" s="11" t="s">
        <v>240</v>
      </c>
      <c r="H166" s="7">
        <f>E166*F166</f>
        <v>41148</v>
      </c>
    </row>
    <row r="167" spans="1:8" ht="90">
      <c r="A167" s="37">
        <v>76</v>
      </c>
      <c r="B167" s="1" t="s">
        <v>210</v>
      </c>
      <c r="C167" s="1" t="s">
        <v>205</v>
      </c>
      <c r="D167" s="6"/>
      <c r="E167" s="9"/>
      <c r="F167" s="9"/>
      <c r="G167" s="6"/>
      <c r="H167" s="6"/>
    </row>
    <row r="168" spans="1:8" ht="15">
      <c r="A168" s="37"/>
      <c r="B168" s="1"/>
      <c r="C168" s="1" t="s">
        <v>211</v>
      </c>
      <c r="D168" s="1"/>
      <c r="E168" s="9"/>
      <c r="F168" s="11"/>
      <c r="G168" s="11"/>
      <c r="H168" s="7"/>
    </row>
    <row r="169" spans="1:8" ht="45">
      <c r="A169" s="37"/>
      <c r="B169" s="1" t="s">
        <v>212</v>
      </c>
      <c r="C169" s="1" t="s">
        <v>384</v>
      </c>
      <c r="D169" s="1" t="s">
        <v>374</v>
      </c>
      <c r="E169" s="9">
        <v>130</v>
      </c>
      <c r="F169" s="11">
        <v>218.65</v>
      </c>
      <c r="G169" s="11" t="s">
        <v>222</v>
      </c>
      <c r="H169" s="7">
        <f>E169*F169</f>
        <v>28424.5</v>
      </c>
    </row>
    <row r="170" spans="1:8" ht="45">
      <c r="A170" s="37"/>
      <c r="B170" s="1" t="s">
        <v>213</v>
      </c>
      <c r="C170" s="1" t="s">
        <v>385</v>
      </c>
      <c r="D170" s="1" t="s">
        <v>374</v>
      </c>
      <c r="E170" s="9">
        <v>50</v>
      </c>
      <c r="F170" s="11">
        <v>243.05</v>
      </c>
      <c r="G170" s="6" t="s">
        <v>223</v>
      </c>
      <c r="H170" s="7">
        <f>E170*F170</f>
        <v>12152.5</v>
      </c>
    </row>
    <row r="171" spans="1:8" ht="30">
      <c r="A171" s="37">
        <v>77</v>
      </c>
      <c r="B171" s="1" t="s">
        <v>63</v>
      </c>
      <c r="C171" s="1" t="s">
        <v>64</v>
      </c>
      <c r="D171" s="1" t="s">
        <v>376</v>
      </c>
      <c r="E171" s="9"/>
      <c r="F171" s="9"/>
      <c r="G171" s="6"/>
      <c r="H171" s="6"/>
    </row>
    <row r="172" spans="1:8" ht="45">
      <c r="A172" s="37"/>
      <c r="B172" s="1" t="s">
        <v>65</v>
      </c>
      <c r="C172" s="19" t="s">
        <v>386</v>
      </c>
      <c r="D172" s="1" t="s">
        <v>376</v>
      </c>
      <c r="E172" s="9">
        <v>15</v>
      </c>
      <c r="F172" s="11">
        <v>372.95</v>
      </c>
      <c r="G172" s="11" t="s">
        <v>123</v>
      </c>
      <c r="H172" s="7">
        <f aca="true" t="shared" si="3" ref="H172:H177">E172*F172</f>
        <v>5594.25</v>
      </c>
    </row>
    <row r="173" spans="1:8" ht="45">
      <c r="A173" s="37"/>
      <c r="B173" s="1" t="s">
        <v>66</v>
      </c>
      <c r="C173" s="19" t="s">
        <v>390</v>
      </c>
      <c r="D173" s="1" t="s">
        <v>376</v>
      </c>
      <c r="E173" s="9">
        <v>15</v>
      </c>
      <c r="F173" s="18">
        <v>450.9</v>
      </c>
      <c r="G173" s="11" t="s">
        <v>169</v>
      </c>
      <c r="H173" s="7">
        <f t="shared" si="3"/>
        <v>6763.5</v>
      </c>
    </row>
    <row r="174" spans="1:8" ht="45">
      <c r="A174" s="37"/>
      <c r="B174" s="1" t="s">
        <v>67</v>
      </c>
      <c r="C174" s="19" t="s">
        <v>391</v>
      </c>
      <c r="D174" s="1" t="s">
        <v>376</v>
      </c>
      <c r="E174" s="9">
        <v>4</v>
      </c>
      <c r="F174" s="11">
        <v>546.05</v>
      </c>
      <c r="G174" s="11" t="s">
        <v>170</v>
      </c>
      <c r="H174" s="7">
        <f t="shared" si="3"/>
        <v>2184.2</v>
      </c>
    </row>
    <row r="175" spans="1:8" ht="45">
      <c r="A175" s="37"/>
      <c r="B175" s="1" t="s">
        <v>68</v>
      </c>
      <c r="C175" s="19" t="s">
        <v>492</v>
      </c>
      <c r="D175" s="1" t="s">
        <v>376</v>
      </c>
      <c r="E175" s="9">
        <v>1</v>
      </c>
      <c r="F175" s="18">
        <v>780.6</v>
      </c>
      <c r="G175" s="11" t="s">
        <v>171</v>
      </c>
      <c r="H175" s="7">
        <f t="shared" si="3"/>
        <v>780.6</v>
      </c>
    </row>
    <row r="176" spans="1:8" ht="60">
      <c r="A176" s="37"/>
      <c r="B176" s="1" t="s">
        <v>69</v>
      </c>
      <c r="C176" s="19" t="s">
        <v>493</v>
      </c>
      <c r="D176" s="6"/>
      <c r="E176" s="9">
        <v>1</v>
      </c>
      <c r="F176" s="11">
        <v>1832.95</v>
      </c>
      <c r="G176" s="11" t="s">
        <v>172</v>
      </c>
      <c r="H176" s="7">
        <f t="shared" si="3"/>
        <v>1832.95</v>
      </c>
    </row>
    <row r="177" spans="1:8" ht="120">
      <c r="A177" s="1">
        <v>78</v>
      </c>
      <c r="B177" s="1" t="s">
        <v>70</v>
      </c>
      <c r="C177" s="1" t="s">
        <v>494</v>
      </c>
      <c r="D177" s="1" t="s">
        <v>495</v>
      </c>
      <c r="E177" s="9">
        <v>10000</v>
      </c>
      <c r="F177" s="18">
        <v>6.1</v>
      </c>
      <c r="G177" s="11" t="s">
        <v>173</v>
      </c>
      <c r="H177" s="7">
        <f t="shared" si="3"/>
        <v>61000</v>
      </c>
    </row>
    <row r="178" spans="1:8" ht="45">
      <c r="A178" s="37">
        <v>79</v>
      </c>
      <c r="B178" s="4" t="s">
        <v>71</v>
      </c>
      <c r="C178" s="1" t="s">
        <v>392</v>
      </c>
      <c r="D178" s="6"/>
      <c r="E178" s="9"/>
      <c r="F178" s="9"/>
      <c r="G178" s="6"/>
      <c r="H178" s="6"/>
    </row>
    <row r="179" spans="1:8" ht="45">
      <c r="A179" s="37"/>
      <c r="B179" s="1" t="s">
        <v>72</v>
      </c>
      <c r="C179" s="1" t="s">
        <v>393</v>
      </c>
      <c r="D179" s="1" t="s">
        <v>376</v>
      </c>
      <c r="E179" s="9">
        <v>21</v>
      </c>
      <c r="F179" s="18">
        <v>397.5</v>
      </c>
      <c r="G179" s="11" t="s">
        <v>174</v>
      </c>
      <c r="H179" s="7">
        <f>E179*F179</f>
        <v>8347.5</v>
      </c>
    </row>
    <row r="180" spans="1:8" ht="60">
      <c r="A180" s="37">
        <v>80</v>
      </c>
      <c r="B180" s="1" t="s">
        <v>73</v>
      </c>
      <c r="C180" s="1" t="s">
        <v>394</v>
      </c>
      <c r="D180" s="6"/>
      <c r="E180" s="9"/>
      <c r="F180" s="9"/>
      <c r="G180" s="6"/>
      <c r="H180" s="6"/>
    </row>
    <row r="181" spans="1:8" ht="45">
      <c r="A181" s="37"/>
      <c r="B181" s="1" t="s">
        <v>74</v>
      </c>
      <c r="C181" s="1" t="s">
        <v>388</v>
      </c>
      <c r="D181" s="1" t="s">
        <v>376</v>
      </c>
      <c r="E181" s="9">
        <v>16</v>
      </c>
      <c r="F181" s="18">
        <v>411.4</v>
      </c>
      <c r="G181" s="11" t="s">
        <v>175</v>
      </c>
      <c r="H181" s="7">
        <f>E181*F181</f>
        <v>6582.4</v>
      </c>
    </row>
    <row r="182" spans="1:8" ht="60">
      <c r="A182" s="37">
        <v>81</v>
      </c>
      <c r="B182" s="1" t="s">
        <v>75</v>
      </c>
      <c r="C182" s="1" t="s">
        <v>395</v>
      </c>
      <c r="D182" s="1" t="s">
        <v>376</v>
      </c>
      <c r="E182" s="9">
        <v>20</v>
      </c>
      <c r="F182" s="11">
        <v>426.55</v>
      </c>
      <c r="G182" s="11" t="s">
        <v>176</v>
      </c>
      <c r="H182" s="7">
        <f>E182*F182</f>
        <v>8531</v>
      </c>
    </row>
    <row r="183" spans="1:8" ht="30">
      <c r="A183" s="37"/>
      <c r="B183" s="1" t="s">
        <v>214</v>
      </c>
      <c r="C183" s="1" t="s">
        <v>388</v>
      </c>
      <c r="D183" s="6"/>
      <c r="E183" s="9"/>
      <c r="F183" s="11"/>
      <c r="G183" s="6"/>
      <c r="H183" s="7"/>
    </row>
    <row r="184" spans="1:8" ht="15">
      <c r="A184" s="37"/>
      <c r="B184" s="1"/>
      <c r="C184" s="1"/>
      <c r="D184" s="38"/>
      <c r="E184" s="39"/>
      <c r="F184" s="39"/>
      <c r="G184" s="38"/>
      <c r="H184" s="38"/>
    </row>
    <row r="185" spans="1:8" ht="60">
      <c r="A185" s="37">
        <v>82</v>
      </c>
      <c r="B185" s="1" t="s">
        <v>76</v>
      </c>
      <c r="C185" s="1" t="s">
        <v>396</v>
      </c>
      <c r="D185" s="6"/>
      <c r="E185" s="9"/>
      <c r="F185" s="11"/>
      <c r="G185" s="6"/>
      <c r="H185" s="7"/>
    </row>
    <row r="186" spans="1:8" ht="45">
      <c r="A186" s="37"/>
      <c r="B186" s="1" t="s">
        <v>215</v>
      </c>
      <c r="C186" s="1" t="s">
        <v>397</v>
      </c>
      <c r="D186" s="1" t="s">
        <v>376</v>
      </c>
      <c r="E186" s="9">
        <v>77</v>
      </c>
      <c r="F186" s="11">
        <v>449.35</v>
      </c>
      <c r="G186" s="11" t="s">
        <v>177</v>
      </c>
      <c r="H186" s="7">
        <f>E186*F186</f>
        <v>34599.950000000004</v>
      </c>
    </row>
    <row r="187" spans="1:8" ht="105">
      <c r="A187" s="37">
        <v>83</v>
      </c>
      <c r="B187" s="1">
        <v>12.41</v>
      </c>
      <c r="C187" s="1" t="s">
        <v>77</v>
      </c>
      <c r="D187" s="6"/>
      <c r="E187" s="9"/>
      <c r="F187" s="9"/>
      <c r="G187" s="6"/>
      <c r="H187" s="7"/>
    </row>
    <row r="188" spans="1:8" ht="45">
      <c r="A188" s="37"/>
      <c r="B188" s="1" t="s">
        <v>78</v>
      </c>
      <c r="C188" s="1" t="s">
        <v>655</v>
      </c>
      <c r="D188" s="1" t="s">
        <v>374</v>
      </c>
      <c r="E188" s="9">
        <v>80</v>
      </c>
      <c r="F188" s="18">
        <v>124.9</v>
      </c>
      <c r="G188" s="11" t="s">
        <v>178</v>
      </c>
      <c r="H188" s="7">
        <f aca="true" t="shared" si="4" ref="H188:H241">E188*F188</f>
        <v>9992</v>
      </c>
    </row>
    <row r="189" spans="1:8" ht="45">
      <c r="A189" s="37"/>
      <c r="B189" s="1" t="s">
        <v>79</v>
      </c>
      <c r="C189" s="1" t="s">
        <v>656</v>
      </c>
      <c r="D189" s="1" t="s">
        <v>374</v>
      </c>
      <c r="E189" s="9">
        <v>210</v>
      </c>
      <c r="F189" s="18">
        <v>206.9</v>
      </c>
      <c r="G189" s="11" t="s">
        <v>179</v>
      </c>
      <c r="H189" s="7">
        <f t="shared" si="4"/>
        <v>43449</v>
      </c>
    </row>
    <row r="190" spans="1:8" ht="45">
      <c r="A190" s="37">
        <v>84</v>
      </c>
      <c r="B190" s="1" t="s">
        <v>496</v>
      </c>
      <c r="C190" s="1" t="s">
        <v>387</v>
      </c>
      <c r="D190" s="6"/>
      <c r="E190" s="9"/>
      <c r="F190" s="9"/>
      <c r="G190" s="6"/>
      <c r="H190" s="7"/>
    </row>
    <row r="191" spans="1:8" ht="30">
      <c r="A191" s="37"/>
      <c r="B191" s="1" t="s">
        <v>497</v>
      </c>
      <c r="C191" s="1" t="s">
        <v>216</v>
      </c>
      <c r="D191" s="1" t="s">
        <v>350</v>
      </c>
      <c r="E191" s="9">
        <v>77</v>
      </c>
      <c r="F191" s="18">
        <v>61.7</v>
      </c>
      <c r="G191" s="11" t="s">
        <v>664</v>
      </c>
      <c r="H191" s="7">
        <f t="shared" si="4"/>
        <v>4750.900000000001</v>
      </c>
    </row>
    <row r="192" spans="1:8" ht="210">
      <c r="A192" s="37">
        <v>85</v>
      </c>
      <c r="B192" s="1" t="s">
        <v>498</v>
      </c>
      <c r="C192" s="1" t="s">
        <v>665</v>
      </c>
      <c r="D192" s="6"/>
      <c r="E192" s="9"/>
      <c r="F192" s="9"/>
      <c r="G192" s="6"/>
      <c r="H192" s="7"/>
    </row>
    <row r="193" spans="1:8" ht="45">
      <c r="A193" s="37"/>
      <c r="B193" s="1" t="s">
        <v>499</v>
      </c>
      <c r="C193" s="1" t="s">
        <v>389</v>
      </c>
      <c r="D193" s="1" t="s">
        <v>376</v>
      </c>
      <c r="E193" s="9">
        <v>2</v>
      </c>
      <c r="F193" s="11">
        <v>908.95</v>
      </c>
      <c r="G193" s="11" t="s">
        <v>666</v>
      </c>
      <c r="H193" s="7">
        <f t="shared" si="4"/>
        <v>1817.9</v>
      </c>
    </row>
    <row r="194" spans="1:8" ht="75">
      <c r="A194" s="37">
        <v>86</v>
      </c>
      <c r="B194" s="1" t="s">
        <v>500</v>
      </c>
      <c r="C194" s="1" t="s">
        <v>399</v>
      </c>
      <c r="D194" s="6"/>
      <c r="E194" s="9"/>
      <c r="F194" s="9"/>
      <c r="G194" s="6"/>
      <c r="H194" s="7"/>
    </row>
    <row r="195" spans="1:8" ht="45">
      <c r="A195" s="37"/>
      <c r="B195" s="1" t="s">
        <v>501</v>
      </c>
      <c r="C195" s="1" t="s">
        <v>400</v>
      </c>
      <c r="D195" s="1" t="s">
        <v>374</v>
      </c>
      <c r="E195" s="9">
        <v>60</v>
      </c>
      <c r="F195" s="11">
        <v>219.05</v>
      </c>
      <c r="G195" s="11" t="s">
        <v>667</v>
      </c>
      <c r="H195" s="7">
        <f t="shared" si="4"/>
        <v>13143</v>
      </c>
    </row>
    <row r="196" spans="1:8" ht="75">
      <c r="A196" s="37">
        <v>87</v>
      </c>
      <c r="B196" s="1" t="s">
        <v>502</v>
      </c>
      <c r="C196" s="1" t="s">
        <v>668</v>
      </c>
      <c r="D196" s="6"/>
      <c r="E196" s="9"/>
      <c r="F196" s="9"/>
      <c r="G196" s="6"/>
      <c r="H196" s="7"/>
    </row>
    <row r="197" spans="1:8" ht="45">
      <c r="A197" s="37"/>
      <c r="B197" s="1" t="s">
        <v>503</v>
      </c>
      <c r="C197" s="1" t="s">
        <v>401</v>
      </c>
      <c r="D197" s="1" t="s">
        <v>374</v>
      </c>
      <c r="E197" s="9">
        <v>60</v>
      </c>
      <c r="F197" s="18">
        <v>607.7</v>
      </c>
      <c r="G197" s="11" t="s">
        <v>180</v>
      </c>
      <c r="H197" s="7">
        <f t="shared" si="4"/>
        <v>36462</v>
      </c>
    </row>
    <row r="198" spans="1:8" ht="105">
      <c r="A198" s="37">
        <v>88</v>
      </c>
      <c r="B198" s="1" t="s">
        <v>504</v>
      </c>
      <c r="C198" s="1" t="s">
        <v>669</v>
      </c>
      <c r="D198" s="6"/>
      <c r="E198" s="9"/>
      <c r="F198" s="9"/>
      <c r="G198" s="6"/>
      <c r="H198" s="7"/>
    </row>
    <row r="199" spans="1:8" ht="30">
      <c r="A199" s="37"/>
      <c r="B199" s="1" t="s">
        <v>505</v>
      </c>
      <c r="C199" s="1" t="s">
        <v>402</v>
      </c>
      <c r="D199" s="6"/>
      <c r="E199" s="9"/>
      <c r="F199" s="9"/>
      <c r="G199" s="6"/>
      <c r="H199" s="7"/>
    </row>
    <row r="200" spans="1:8" ht="60">
      <c r="A200" s="37"/>
      <c r="B200" s="1" t="s">
        <v>506</v>
      </c>
      <c r="C200" s="1" t="s">
        <v>403</v>
      </c>
      <c r="D200" s="1" t="s">
        <v>376</v>
      </c>
      <c r="E200" s="9">
        <v>10</v>
      </c>
      <c r="F200" s="11">
        <v>1315.55</v>
      </c>
      <c r="G200" s="11" t="s">
        <v>670</v>
      </c>
      <c r="H200" s="7">
        <f t="shared" si="4"/>
        <v>13155.5</v>
      </c>
    </row>
    <row r="201" spans="1:8" ht="90">
      <c r="A201" s="37">
        <v>89</v>
      </c>
      <c r="B201" s="1" t="s">
        <v>507</v>
      </c>
      <c r="C201" s="1" t="s">
        <v>671</v>
      </c>
      <c r="D201" s="6"/>
      <c r="E201" s="9"/>
      <c r="F201" s="9"/>
      <c r="G201" s="6"/>
      <c r="H201" s="7"/>
    </row>
    <row r="202" spans="1:8" ht="60">
      <c r="A202" s="37"/>
      <c r="B202" s="1" t="s">
        <v>508</v>
      </c>
      <c r="C202" s="1" t="s">
        <v>404</v>
      </c>
      <c r="D202" s="1" t="s">
        <v>407</v>
      </c>
      <c r="E202" s="9">
        <v>120</v>
      </c>
      <c r="F202" s="11">
        <v>342.45</v>
      </c>
      <c r="G202" s="11" t="s">
        <v>181</v>
      </c>
      <c r="H202" s="7">
        <f t="shared" si="4"/>
        <v>41094</v>
      </c>
    </row>
    <row r="203" spans="1:8" ht="210">
      <c r="A203" s="37">
        <v>90</v>
      </c>
      <c r="B203" s="1" t="s">
        <v>509</v>
      </c>
      <c r="C203" s="1" t="s">
        <v>0</v>
      </c>
      <c r="D203" s="6"/>
      <c r="E203" s="9"/>
      <c r="F203" s="9"/>
      <c r="G203" s="6"/>
      <c r="H203" s="7"/>
    </row>
    <row r="204" spans="1:8" ht="75">
      <c r="A204" s="37"/>
      <c r="B204" s="1" t="s">
        <v>510</v>
      </c>
      <c r="C204" s="1" t="s">
        <v>1</v>
      </c>
      <c r="D204" s="6"/>
      <c r="E204" s="9"/>
      <c r="F204" s="9"/>
      <c r="G204" s="6"/>
      <c r="H204" s="7"/>
    </row>
    <row r="205" spans="1:8" ht="60">
      <c r="A205" s="37"/>
      <c r="B205" s="1" t="s">
        <v>511</v>
      </c>
      <c r="C205" s="1" t="s">
        <v>398</v>
      </c>
      <c r="D205" s="1" t="s">
        <v>350</v>
      </c>
      <c r="E205" s="9">
        <v>10</v>
      </c>
      <c r="F205" s="18">
        <v>7132</v>
      </c>
      <c r="G205" s="11" t="s">
        <v>182</v>
      </c>
      <c r="H205" s="7">
        <f t="shared" si="4"/>
        <v>71320</v>
      </c>
    </row>
    <row r="206" spans="1:8" ht="15">
      <c r="A206" s="37">
        <v>91</v>
      </c>
      <c r="B206" s="1" t="s">
        <v>512</v>
      </c>
      <c r="C206" s="1" t="s">
        <v>405</v>
      </c>
      <c r="D206" s="6"/>
      <c r="E206" s="9"/>
      <c r="F206" s="9"/>
      <c r="G206" s="6"/>
      <c r="H206" s="7"/>
    </row>
    <row r="207" spans="1:8" ht="30">
      <c r="A207" s="37"/>
      <c r="B207" s="1" t="s">
        <v>513</v>
      </c>
      <c r="C207" s="1" t="s">
        <v>406</v>
      </c>
      <c r="D207" s="6"/>
      <c r="E207" s="9"/>
      <c r="F207" s="9"/>
      <c r="G207" s="6"/>
      <c r="H207" s="7"/>
    </row>
    <row r="208" spans="1:8" ht="45">
      <c r="A208" s="37"/>
      <c r="B208" s="1" t="s">
        <v>514</v>
      </c>
      <c r="C208" s="1" t="s">
        <v>2</v>
      </c>
      <c r="D208" s="1" t="s">
        <v>407</v>
      </c>
      <c r="E208" s="9">
        <v>8</v>
      </c>
      <c r="F208" s="18">
        <v>4061.7</v>
      </c>
      <c r="G208" s="11" t="s">
        <v>183</v>
      </c>
      <c r="H208" s="7">
        <f t="shared" si="4"/>
        <v>32493.6</v>
      </c>
    </row>
    <row r="209" spans="1:8" ht="255">
      <c r="A209" s="37">
        <v>92</v>
      </c>
      <c r="B209" s="1" t="s">
        <v>515</v>
      </c>
      <c r="C209" s="1" t="s">
        <v>3</v>
      </c>
      <c r="D209" s="6"/>
      <c r="E209" s="9"/>
      <c r="F209" s="9"/>
      <c r="G209" s="6"/>
      <c r="H209" s="7"/>
    </row>
    <row r="210" spans="1:8" ht="30">
      <c r="A210" s="37"/>
      <c r="B210" s="1" t="s">
        <v>516</v>
      </c>
      <c r="C210" s="1" t="s">
        <v>4</v>
      </c>
      <c r="D210" s="6"/>
      <c r="E210" s="9"/>
      <c r="F210" s="9"/>
      <c r="G210" s="6"/>
      <c r="H210" s="7"/>
    </row>
    <row r="211" spans="1:8" ht="75">
      <c r="A211" s="37"/>
      <c r="B211" s="1" t="s">
        <v>517</v>
      </c>
      <c r="C211" s="1" t="s">
        <v>2</v>
      </c>
      <c r="D211" s="1" t="s">
        <v>350</v>
      </c>
      <c r="E211" s="9">
        <v>2</v>
      </c>
      <c r="F211" s="11">
        <v>3917.65</v>
      </c>
      <c r="G211" s="11" t="s">
        <v>5</v>
      </c>
      <c r="H211" s="7">
        <f t="shared" si="4"/>
        <v>7835.3</v>
      </c>
    </row>
    <row r="212" spans="1:8" ht="30">
      <c r="A212" s="37"/>
      <c r="B212" s="1" t="s">
        <v>518</v>
      </c>
      <c r="C212" s="1" t="s">
        <v>6</v>
      </c>
      <c r="D212" s="6"/>
      <c r="E212" s="9"/>
      <c r="F212" s="9"/>
      <c r="G212" s="6"/>
      <c r="H212" s="7"/>
    </row>
    <row r="213" spans="1:8" ht="60">
      <c r="A213" s="37"/>
      <c r="B213" s="1" t="s">
        <v>519</v>
      </c>
      <c r="C213" s="1" t="s">
        <v>2</v>
      </c>
      <c r="D213" s="1" t="s">
        <v>350</v>
      </c>
      <c r="E213" s="9">
        <v>2</v>
      </c>
      <c r="F213" s="11">
        <v>4556.65</v>
      </c>
      <c r="G213" s="11" t="s">
        <v>7</v>
      </c>
      <c r="H213" s="7">
        <f t="shared" si="4"/>
        <v>9113.3</v>
      </c>
    </row>
    <row r="214" spans="1:8" ht="180">
      <c r="A214" s="37">
        <v>93</v>
      </c>
      <c r="B214" s="1">
        <v>24.1</v>
      </c>
      <c r="C214" s="1" t="s">
        <v>8</v>
      </c>
      <c r="D214" s="6"/>
      <c r="E214" s="9"/>
      <c r="F214" s="9"/>
      <c r="G214" s="6"/>
      <c r="H214" s="7"/>
    </row>
    <row r="215" spans="1:8" ht="45">
      <c r="A215" s="37"/>
      <c r="B215" s="1" t="s">
        <v>650</v>
      </c>
      <c r="C215" s="1" t="s">
        <v>649</v>
      </c>
      <c r="D215" s="1" t="s">
        <v>374</v>
      </c>
      <c r="E215" s="9">
        <v>90</v>
      </c>
      <c r="F215" s="18">
        <v>358.9</v>
      </c>
      <c r="G215" s="11" t="s">
        <v>184</v>
      </c>
      <c r="H215" s="7">
        <f t="shared" si="4"/>
        <v>32300.999999999996</v>
      </c>
    </row>
    <row r="216" spans="1:8" ht="105">
      <c r="A216" s="37">
        <v>94</v>
      </c>
      <c r="B216" s="1">
        <v>24.3</v>
      </c>
      <c r="C216" s="1" t="s">
        <v>9</v>
      </c>
      <c r="D216" s="6"/>
      <c r="E216" s="9"/>
      <c r="F216" s="9"/>
      <c r="G216" s="6"/>
      <c r="H216" s="7"/>
    </row>
    <row r="217" spans="1:8" ht="45">
      <c r="A217" s="37"/>
      <c r="B217" s="1" t="s">
        <v>476</v>
      </c>
      <c r="C217" s="1" t="s">
        <v>651</v>
      </c>
      <c r="D217" s="1" t="s">
        <v>374</v>
      </c>
      <c r="E217" s="9">
        <v>90</v>
      </c>
      <c r="F217" s="11">
        <v>539.15</v>
      </c>
      <c r="G217" s="11" t="s">
        <v>10</v>
      </c>
      <c r="H217" s="7">
        <f t="shared" si="4"/>
        <v>48523.5</v>
      </c>
    </row>
    <row r="218" spans="1:8" ht="105">
      <c r="A218" s="6">
        <v>95</v>
      </c>
      <c r="B218" s="1">
        <v>24.8</v>
      </c>
      <c r="C218" s="1" t="s">
        <v>652</v>
      </c>
      <c r="D218" s="6" t="s">
        <v>271</v>
      </c>
      <c r="E218" s="9">
        <v>4</v>
      </c>
      <c r="F218" s="24">
        <v>842.8</v>
      </c>
      <c r="G218" s="6" t="s">
        <v>185</v>
      </c>
      <c r="H218" s="7">
        <f t="shared" si="4"/>
        <v>3371.2</v>
      </c>
    </row>
    <row r="219" spans="1:8" ht="240">
      <c r="A219" s="1">
        <v>96</v>
      </c>
      <c r="B219" s="1">
        <v>24.12</v>
      </c>
      <c r="C219" s="1" t="s">
        <v>11</v>
      </c>
      <c r="D219" s="1" t="s">
        <v>644</v>
      </c>
      <c r="E219" s="9">
        <v>2</v>
      </c>
      <c r="F219" s="18">
        <v>549.1</v>
      </c>
      <c r="G219" s="11" t="s">
        <v>186</v>
      </c>
      <c r="H219" s="7">
        <f t="shared" si="4"/>
        <v>1098.2</v>
      </c>
    </row>
    <row r="220" spans="1:8" ht="75">
      <c r="A220" s="37">
        <v>97</v>
      </c>
      <c r="B220" s="1">
        <v>24.13</v>
      </c>
      <c r="C220" s="1" t="s">
        <v>12</v>
      </c>
      <c r="D220" s="6"/>
      <c r="E220" s="9"/>
      <c r="F220" s="9"/>
      <c r="G220" s="6"/>
      <c r="H220" s="7"/>
    </row>
    <row r="221" spans="1:8" ht="45">
      <c r="A221" s="37"/>
      <c r="B221" s="1" t="s">
        <v>645</v>
      </c>
      <c r="C221" s="1" t="s">
        <v>653</v>
      </c>
      <c r="D221" s="6"/>
      <c r="E221" s="9">
        <v>1</v>
      </c>
      <c r="F221" s="11">
        <v>182.95</v>
      </c>
      <c r="G221" s="11" t="s">
        <v>13</v>
      </c>
      <c r="H221" s="7">
        <f t="shared" si="4"/>
        <v>182.95</v>
      </c>
    </row>
    <row r="222" spans="1:8" ht="60">
      <c r="A222" s="37">
        <v>98</v>
      </c>
      <c r="B222" s="1">
        <v>24.14</v>
      </c>
      <c r="C222" s="1" t="s">
        <v>14</v>
      </c>
      <c r="D222" s="6"/>
      <c r="E222" s="9"/>
      <c r="F222" s="9"/>
      <c r="G222" s="6"/>
      <c r="H222" s="7"/>
    </row>
    <row r="223" spans="1:8" ht="45">
      <c r="A223" s="37"/>
      <c r="B223" s="1" t="s">
        <v>646</v>
      </c>
      <c r="C223" s="1" t="s">
        <v>654</v>
      </c>
      <c r="D223" s="6"/>
      <c r="E223" s="9">
        <v>1</v>
      </c>
      <c r="F223" s="18">
        <v>1033.1</v>
      </c>
      <c r="G223" s="11" t="s">
        <v>187</v>
      </c>
      <c r="H223" s="7">
        <f t="shared" si="4"/>
        <v>1033.1</v>
      </c>
    </row>
    <row r="224" spans="1:8" ht="45">
      <c r="A224" s="37">
        <v>99</v>
      </c>
      <c r="B224" s="1">
        <v>24.15</v>
      </c>
      <c r="C224" s="1" t="s">
        <v>15</v>
      </c>
      <c r="D224" s="6"/>
      <c r="E224" s="9"/>
      <c r="F224" s="9"/>
      <c r="G224" s="6"/>
      <c r="H224" s="7"/>
    </row>
    <row r="225" spans="1:8" ht="30">
      <c r="A225" s="37"/>
      <c r="B225" s="1" t="s">
        <v>647</v>
      </c>
      <c r="C225" s="1" t="s">
        <v>653</v>
      </c>
      <c r="D225" s="1" t="s">
        <v>376</v>
      </c>
      <c r="E225" s="9">
        <v>1</v>
      </c>
      <c r="F225" s="18">
        <v>206.1</v>
      </c>
      <c r="G225" s="11" t="s">
        <v>188</v>
      </c>
      <c r="H225" s="7">
        <f t="shared" si="4"/>
        <v>206.1</v>
      </c>
    </row>
    <row r="226" spans="1:8" ht="75">
      <c r="A226" s="37">
        <v>100</v>
      </c>
      <c r="B226" s="1">
        <v>19.32</v>
      </c>
      <c r="C226" s="1" t="s">
        <v>16</v>
      </c>
      <c r="D226" s="6"/>
      <c r="E226" s="9"/>
      <c r="F226" s="9"/>
      <c r="G226" s="6"/>
      <c r="H226" s="7"/>
    </row>
    <row r="227" spans="1:8" ht="60">
      <c r="A227" s="37"/>
      <c r="B227" s="1" t="s">
        <v>648</v>
      </c>
      <c r="C227" s="1" t="s">
        <v>2</v>
      </c>
      <c r="D227" s="1" t="s">
        <v>376</v>
      </c>
      <c r="E227" s="9">
        <v>1</v>
      </c>
      <c r="F227" s="11">
        <v>15228.15</v>
      </c>
      <c r="G227" s="11" t="s">
        <v>17</v>
      </c>
      <c r="H227" s="7">
        <f t="shared" si="4"/>
        <v>15228.15</v>
      </c>
    </row>
    <row r="228" spans="1:8" ht="30">
      <c r="A228" s="6">
        <v>101</v>
      </c>
      <c r="B228" s="1" t="s">
        <v>658</v>
      </c>
      <c r="C228" s="1" t="s">
        <v>659</v>
      </c>
      <c r="D228" s="1" t="s">
        <v>376</v>
      </c>
      <c r="E228" s="9">
        <v>1</v>
      </c>
      <c r="F228" s="18">
        <v>60000</v>
      </c>
      <c r="G228" s="11" t="s">
        <v>224</v>
      </c>
      <c r="H228" s="7">
        <f t="shared" si="4"/>
        <v>60000</v>
      </c>
    </row>
    <row r="229" spans="1:8" ht="30">
      <c r="A229" s="26">
        <v>102</v>
      </c>
      <c r="B229" s="6">
        <v>1.3</v>
      </c>
      <c r="C229" s="6" t="s">
        <v>533</v>
      </c>
      <c r="D229" s="6"/>
      <c r="E229" s="9"/>
      <c r="F229" s="9"/>
      <c r="G229" s="6"/>
      <c r="H229" s="7"/>
    </row>
    <row r="230" spans="1:8" ht="90">
      <c r="A230" s="26"/>
      <c r="B230" s="6"/>
      <c r="C230" s="6" t="s">
        <v>534</v>
      </c>
      <c r="D230" s="6"/>
      <c r="E230" s="9"/>
      <c r="F230" s="9"/>
      <c r="G230" s="6"/>
      <c r="H230" s="7"/>
    </row>
    <row r="231" spans="1:8" ht="30">
      <c r="A231" s="26"/>
      <c r="B231" s="6" t="s">
        <v>536</v>
      </c>
      <c r="C231" s="6" t="s">
        <v>537</v>
      </c>
      <c r="D231" s="6" t="s">
        <v>535</v>
      </c>
      <c r="E231" s="9">
        <v>700</v>
      </c>
      <c r="F231" s="24">
        <v>406</v>
      </c>
      <c r="G231" s="6" t="s">
        <v>18</v>
      </c>
      <c r="H231" s="7">
        <f t="shared" si="4"/>
        <v>284200</v>
      </c>
    </row>
    <row r="232" spans="1:8" ht="15">
      <c r="A232" s="26">
        <v>103</v>
      </c>
      <c r="B232" s="6">
        <v>1.5</v>
      </c>
      <c r="C232" s="6" t="s">
        <v>538</v>
      </c>
      <c r="D232" s="6"/>
      <c r="E232" s="9"/>
      <c r="F232" s="9"/>
      <c r="G232" s="6"/>
      <c r="H232" s="7"/>
    </row>
    <row r="233" spans="1:8" ht="90">
      <c r="A233" s="26"/>
      <c r="B233" s="6"/>
      <c r="C233" s="6" t="s">
        <v>539</v>
      </c>
      <c r="D233" s="6" t="s">
        <v>540</v>
      </c>
      <c r="E233" s="9">
        <v>1400</v>
      </c>
      <c r="F233" s="24">
        <v>170</v>
      </c>
      <c r="G233" s="6" t="s">
        <v>19</v>
      </c>
      <c r="H233" s="7">
        <f t="shared" si="4"/>
        <v>238000</v>
      </c>
    </row>
    <row r="234" spans="1:8" ht="15">
      <c r="A234" s="26">
        <v>104</v>
      </c>
      <c r="B234" s="6">
        <v>1.7</v>
      </c>
      <c r="C234" s="6" t="s">
        <v>541</v>
      </c>
      <c r="D234" s="6"/>
      <c r="E234" s="9"/>
      <c r="F234" s="9"/>
      <c r="G234" s="6"/>
      <c r="H234" s="7"/>
    </row>
    <row r="235" spans="1:8" ht="60">
      <c r="A235" s="26"/>
      <c r="B235" s="6"/>
      <c r="C235" s="6" t="s">
        <v>542</v>
      </c>
      <c r="D235" s="6"/>
      <c r="E235" s="9"/>
      <c r="F235" s="9"/>
      <c r="G235" s="6"/>
      <c r="H235" s="7"/>
    </row>
    <row r="236" spans="1:8" ht="30">
      <c r="A236" s="26"/>
      <c r="B236" s="6" t="s">
        <v>543</v>
      </c>
      <c r="C236" s="6" t="s">
        <v>20</v>
      </c>
      <c r="D236" s="6" t="s">
        <v>540</v>
      </c>
      <c r="E236" s="9">
        <v>1700</v>
      </c>
      <c r="F236" s="24">
        <v>125</v>
      </c>
      <c r="G236" s="6" t="s">
        <v>189</v>
      </c>
      <c r="H236" s="7">
        <f t="shared" si="4"/>
        <v>212500</v>
      </c>
    </row>
    <row r="237" spans="1:8" ht="30">
      <c r="A237" s="26"/>
      <c r="B237" s="6" t="s">
        <v>544</v>
      </c>
      <c r="C237" s="6" t="s">
        <v>21</v>
      </c>
      <c r="D237" s="6" t="s">
        <v>540</v>
      </c>
      <c r="E237" s="9">
        <v>1200</v>
      </c>
      <c r="F237" s="24">
        <v>592</v>
      </c>
      <c r="G237" s="6" t="s">
        <v>190</v>
      </c>
      <c r="H237" s="7">
        <f t="shared" si="4"/>
        <v>710400</v>
      </c>
    </row>
    <row r="238" spans="1:8" ht="15">
      <c r="A238" s="26">
        <v>104</v>
      </c>
      <c r="B238" s="6">
        <v>1.16</v>
      </c>
      <c r="C238" s="6" t="s">
        <v>545</v>
      </c>
      <c r="D238" s="6"/>
      <c r="E238" s="9"/>
      <c r="F238" s="9"/>
      <c r="G238" s="6"/>
      <c r="H238" s="7"/>
    </row>
    <row r="239" spans="1:8" ht="60">
      <c r="A239" s="26"/>
      <c r="B239" s="6"/>
      <c r="C239" s="6" t="s">
        <v>546</v>
      </c>
      <c r="D239" s="6"/>
      <c r="E239" s="9"/>
      <c r="F239" s="9"/>
      <c r="G239" s="6"/>
      <c r="H239" s="7"/>
    </row>
    <row r="240" spans="1:8" ht="15">
      <c r="A240" s="26"/>
      <c r="B240" s="6" t="s">
        <v>616</v>
      </c>
      <c r="C240" s="6" t="s">
        <v>22</v>
      </c>
      <c r="D240" s="6" t="s">
        <v>540</v>
      </c>
      <c r="E240" s="9">
        <v>350</v>
      </c>
      <c r="F240" s="24">
        <v>20</v>
      </c>
      <c r="G240" s="6" t="s">
        <v>23</v>
      </c>
      <c r="H240" s="7">
        <f t="shared" si="4"/>
        <v>7000</v>
      </c>
    </row>
    <row r="241" spans="1:8" ht="30">
      <c r="A241" s="26"/>
      <c r="B241" s="6" t="s">
        <v>547</v>
      </c>
      <c r="C241" s="6" t="s">
        <v>24</v>
      </c>
      <c r="D241" s="6" t="s">
        <v>540</v>
      </c>
      <c r="E241" s="9">
        <v>150</v>
      </c>
      <c r="F241" s="24">
        <v>29</v>
      </c>
      <c r="G241" s="6" t="s">
        <v>25</v>
      </c>
      <c r="H241" s="7">
        <f t="shared" si="4"/>
        <v>4350</v>
      </c>
    </row>
    <row r="242" spans="1:8" ht="15">
      <c r="A242" s="26">
        <v>105</v>
      </c>
      <c r="B242" s="6">
        <v>1.21</v>
      </c>
      <c r="C242" s="6" t="s">
        <v>548</v>
      </c>
      <c r="D242" s="6"/>
      <c r="E242" s="9"/>
      <c r="F242" s="9"/>
      <c r="G242" s="6"/>
      <c r="H242" s="7"/>
    </row>
    <row r="243" spans="1:8" ht="75">
      <c r="A243" s="26"/>
      <c r="B243" s="6"/>
      <c r="C243" s="6" t="s">
        <v>549</v>
      </c>
      <c r="D243" s="6"/>
      <c r="E243" s="9"/>
      <c r="F243" s="9"/>
      <c r="G243" s="6"/>
      <c r="H243" s="7"/>
    </row>
    <row r="244" spans="1:8" ht="15">
      <c r="A244" s="26"/>
      <c r="B244" s="6" t="s">
        <v>550</v>
      </c>
      <c r="C244" s="6" t="s">
        <v>26</v>
      </c>
      <c r="D244" s="6" t="s">
        <v>540</v>
      </c>
      <c r="E244" s="9">
        <v>800</v>
      </c>
      <c r="F244" s="24">
        <v>52</v>
      </c>
      <c r="G244" s="6" t="s">
        <v>27</v>
      </c>
      <c r="H244" s="7">
        <f>E244*F244</f>
        <v>41600</v>
      </c>
    </row>
    <row r="245" spans="1:8" ht="30">
      <c r="A245" s="26"/>
      <c r="B245" s="6" t="s">
        <v>551</v>
      </c>
      <c r="C245" s="6" t="s">
        <v>28</v>
      </c>
      <c r="D245" s="6" t="s">
        <v>540</v>
      </c>
      <c r="E245" s="9">
        <v>400</v>
      </c>
      <c r="F245" s="24">
        <v>73</v>
      </c>
      <c r="G245" s="6" t="s">
        <v>29</v>
      </c>
      <c r="H245" s="7">
        <f>E245*F245</f>
        <v>29200</v>
      </c>
    </row>
    <row r="246" spans="1:8" ht="15">
      <c r="A246" s="26">
        <v>106</v>
      </c>
      <c r="B246" s="6">
        <v>1.24</v>
      </c>
      <c r="C246" s="6" t="s">
        <v>552</v>
      </c>
      <c r="D246" s="6"/>
      <c r="E246" s="9"/>
      <c r="F246" s="9"/>
      <c r="G246" s="6"/>
      <c r="H246" s="7"/>
    </row>
    <row r="247" spans="1:8" ht="60">
      <c r="A247" s="26"/>
      <c r="B247" s="6"/>
      <c r="C247" s="6" t="s">
        <v>553</v>
      </c>
      <c r="D247" s="6"/>
      <c r="E247" s="9"/>
      <c r="F247" s="9"/>
      <c r="G247" s="6"/>
      <c r="H247" s="7"/>
    </row>
    <row r="248" spans="1:8" ht="15">
      <c r="A248" s="26"/>
      <c r="B248" s="6" t="s">
        <v>554</v>
      </c>
      <c r="C248" s="6" t="s">
        <v>555</v>
      </c>
      <c r="D248" s="6" t="s">
        <v>376</v>
      </c>
      <c r="E248" s="9">
        <v>132</v>
      </c>
      <c r="F248" s="24">
        <v>95</v>
      </c>
      <c r="G248" s="6" t="s">
        <v>30</v>
      </c>
      <c r="H248" s="7">
        <f>E248*F248</f>
        <v>12540</v>
      </c>
    </row>
    <row r="249" spans="1:8" ht="30">
      <c r="A249" s="26"/>
      <c r="B249" s="6" t="s">
        <v>556</v>
      </c>
      <c r="C249" s="6" t="s">
        <v>557</v>
      </c>
      <c r="D249" s="6" t="s">
        <v>376</v>
      </c>
      <c r="E249" s="9">
        <v>10</v>
      </c>
      <c r="F249" s="24">
        <v>152</v>
      </c>
      <c r="G249" s="6" t="s">
        <v>31</v>
      </c>
      <c r="H249" s="7">
        <f>E249*F249</f>
        <v>1520</v>
      </c>
    </row>
    <row r="250" spans="1:8" ht="30">
      <c r="A250" s="26"/>
      <c r="B250" s="6" t="s">
        <v>617</v>
      </c>
      <c r="C250" s="6" t="s">
        <v>618</v>
      </c>
      <c r="D250" s="6" t="s">
        <v>376</v>
      </c>
      <c r="E250" s="9">
        <v>4</v>
      </c>
      <c r="F250" s="24">
        <v>77</v>
      </c>
      <c r="G250" s="6" t="s">
        <v>32</v>
      </c>
      <c r="H250" s="7">
        <f>E250*F250</f>
        <v>308</v>
      </c>
    </row>
    <row r="251" spans="1:8" ht="15">
      <c r="A251" s="26">
        <v>107</v>
      </c>
      <c r="B251" s="6">
        <v>1.25</v>
      </c>
      <c r="C251" s="6" t="s">
        <v>558</v>
      </c>
      <c r="D251" s="6"/>
      <c r="E251" s="9"/>
      <c r="F251" s="9"/>
      <c r="G251" s="6"/>
      <c r="H251" s="7"/>
    </row>
    <row r="252" spans="1:8" ht="60">
      <c r="A252" s="26"/>
      <c r="B252" s="6"/>
      <c r="C252" s="6" t="s">
        <v>559</v>
      </c>
      <c r="D252" s="6" t="s">
        <v>376</v>
      </c>
      <c r="E252" s="9">
        <v>145</v>
      </c>
      <c r="F252" s="24">
        <v>321</v>
      </c>
      <c r="G252" s="6" t="s">
        <v>33</v>
      </c>
      <c r="H252" s="7">
        <f>E252*F252</f>
        <v>46545</v>
      </c>
    </row>
    <row r="253" spans="1:8" ht="15">
      <c r="A253" s="26">
        <v>108</v>
      </c>
      <c r="B253" s="6">
        <v>1.26</v>
      </c>
      <c r="C253" s="6" t="s">
        <v>560</v>
      </c>
      <c r="D253" s="6"/>
      <c r="E253" s="9"/>
      <c r="F253" s="9"/>
      <c r="G253" s="6"/>
      <c r="H253" s="7"/>
    </row>
    <row r="254" spans="1:8" ht="45">
      <c r="A254" s="26"/>
      <c r="B254" s="6"/>
      <c r="C254" s="6" t="s">
        <v>561</v>
      </c>
      <c r="D254" s="6" t="s">
        <v>376</v>
      </c>
      <c r="E254" s="9">
        <v>50</v>
      </c>
      <c r="F254" s="24">
        <v>29</v>
      </c>
      <c r="G254" s="6" t="s">
        <v>25</v>
      </c>
      <c r="H254" s="7">
        <f>E254*F254</f>
        <v>1450</v>
      </c>
    </row>
    <row r="255" spans="1:8" ht="15">
      <c r="A255" s="26">
        <v>109</v>
      </c>
      <c r="B255" s="6">
        <v>6.3</v>
      </c>
      <c r="C255" s="6" t="s">
        <v>619</v>
      </c>
      <c r="D255" s="6"/>
      <c r="E255" s="9"/>
      <c r="F255" s="9"/>
      <c r="G255" s="6"/>
      <c r="H255" s="7"/>
    </row>
    <row r="256" spans="1:8" ht="75">
      <c r="A256" s="26"/>
      <c r="B256" s="6"/>
      <c r="C256" s="6" t="s">
        <v>620</v>
      </c>
      <c r="D256" s="6"/>
      <c r="E256" s="9"/>
      <c r="F256" s="9"/>
      <c r="G256" s="6"/>
      <c r="H256" s="7"/>
    </row>
    <row r="257" spans="1:8" ht="30">
      <c r="A257" s="26"/>
      <c r="B257" s="6" t="s">
        <v>621</v>
      </c>
      <c r="C257" s="6" t="s">
        <v>622</v>
      </c>
      <c r="D257" s="6" t="s">
        <v>376</v>
      </c>
      <c r="E257" s="9">
        <v>790</v>
      </c>
      <c r="F257" s="24">
        <v>487</v>
      </c>
      <c r="G257" s="6" t="s">
        <v>191</v>
      </c>
      <c r="H257" s="7">
        <f>E257*F257</f>
        <v>384730</v>
      </c>
    </row>
    <row r="258" spans="1:8" ht="15">
      <c r="A258" s="26">
        <v>110</v>
      </c>
      <c r="B258" s="6">
        <v>1.43</v>
      </c>
      <c r="C258" s="6" t="s">
        <v>34</v>
      </c>
      <c r="D258" s="6"/>
      <c r="E258" s="9"/>
      <c r="F258" s="9"/>
      <c r="G258" s="6"/>
      <c r="H258" s="7"/>
    </row>
    <row r="259" spans="1:8" ht="75">
      <c r="A259" s="26"/>
      <c r="B259" s="6"/>
      <c r="C259" s="6" t="s">
        <v>562</v>
      </c>
      <c r="D259" s="6" t="s">
        <v>376</v>
      </c>
      <c r="E259" s="9">
        <v>145</v>
      </c>
      <c r="F259" s="24">
        <v>44</v>
      </c>
      <c r="G259" s="6" t="s">
        <v>192</v>
      </c>
      <c r="H259" s="7">
        <f>E259*F259</f>
        <v>6380</v>
      </c>
    </row>
    <row r="260" spans="1:8" ht="15">
      <c r="A260" s="26">
        <v>111</v>
      </c>
      <c r="B260" s="6">
        <v>1.46</v>
      </c>
      <c r="C260" s="6" t="s">
        <v>563</v>
      </c>
      <c r="D260" s="6"/>
      <c r="E260" s="9"/>
      <c r="F260" s="9"/>
      <c r="G260" s="6"/>
      <c r="H260" s="7"/>
    </row>
    <row r="261" spans="1:8" ht="30">
      <c r="A261" s="26"/>
      <c r="B261" s="6"/>
      <c r="C261" s="6" t="s">
        <v>564</v>
      </c>
      <c r="D261" s="6" t="s">
        <v>376</v>
      </c>
      <c r="E261" s="9">
        <v>145</v>
      </c>
      <c r="F261" s="24">
        <v>9</v>
      </c>
      <c r="G261" s="6" t="s">
        <v>35</v>
      </c>
      <c r="H261" s="7">
        <f>E261*F261</f>
        <v>1305</v>
      </c>
    </row>
    <row r="262" spans="1:8" ht="15">
      <c r="A262" s="26">
        <v>112</v>
      </c>
      <c r="B262" s="6">
        <v>1.47</v>
      </c>
      <c r="C262" s="6" t="s">
        <v>565</v>
      </c>
      <c r="D262" s="6"/>
      <c r="E262" s="9"/>
      <c r="F262" s="9"/>
      <c r="G262" s="6"/>
      <c r="H262" s="7"/>
    </row>
    <row r="263" spans="1:8" ht="75">
      <c r="A263" s="26"/>
      <c r="B263" s="6"/>
      <c r="C263" s="6" t="s">
        <v>566</v>
      </c>
      <c r="D263" s="6" t="s">
        <v>376</v>
      </c>
      <c r="E263" s="9">
        <v>14</v>
      </c>
      <c r="F263" s="24">
        <v>192</v>
      </c>
      <c r="G263" s="6" t="s">
        <v>36</v>
      </c>
      <c r="H263" s="7">
        <f>E263*F263</f>
        <v>2688</v>
      </c>
    </row>
    <row r="264" spans="1:8" ht="15">
      <c r="A264" s="26">
        <v>113</v>
      </c>
      <c r="B264" s="6" t="s">
        <v>567</v>
      </c>
      <c r="C264" s="6" t="s">
        <v>568</v>
      </c>
      <c r="D264" s="6"/>
      <c r="E264" s="9"/>
      <c r="F264" s="9"/>
      <c r="G264" s="6"/>
      <c r="H264" s="7"/>
    </row>
    <row r="265" spans="1:8" ht="120">
      <c r="A265" s="26"/>
      <c r="B265" s="6"/>
      <c r="C265" s="6" t="s">
        <v>569</v>
      </c>
      <c r="D265" s="6"/>
      <c r="E265" s="9"/>
      <c r="F265" s="9"/>
      <c r="G265" s="6"/>
      <c r="H265" s="7"/>
    </row>
    <row r="266" spans="1:8" ht="30">
      <c r="A266" s="26"/>
      <c r="B266" s="6" t="s">
        <v>623</v>
      </c>
      <c r="C266" s="6" t="s">
        <v>570</v>
      </c>
      <c r="D266" s="6" t="s">
        <v>376</v>
      </c>
      <c r="E266" s="9">
        <v>6</v>
      </c>
      <c r="F266" s="24">
        <v>6206</v>
      </c>
      <c r="G266" s="6" t="s">
        <v>37</v>
      </c>
      <c r="H266" s="7">
        <f>E266*F266</f>
        <v>37236</v>
      </c>
    </row>
    <row r="267" spans="1:8" ht="15">
      <c r="A267" s="26">
        <v>114</v>
      </c>
      <c r="B267" s="6">
        <v>2.12</v>
      </c>
      <c r="C267" s="6" t="s">
        <v>571</v>
      </c>
      <c r="D267" s="6"/>
      <c r="E267" s="9"/>
      <c r="F267" s="9"/>
      <c r="G267" s="6"/>
      <c r="H267" s="7"/>
    </row>
    <row r="268" spans="1:8" ht="90">
      <c r="A268" s="26"/>
      <c r="B268" s="6"/>
      <c r="C268" s="6" t="s">
        <v>572</v>
      </c>
      <c r="D268" s="6"/>
      <c r="E268" s="9"/>
      <c r="F268" s="9"/>
      <c r="G268" s="6"/>
      <c r="H268" s="7"/>
    </row>
    <row r="269" spans="1:8" ht="30">
      <c r="A269" s="26"/>
      <c r="B269" s="6" t="s">
        <v>573</v>
      </c>
      <c r="C269" s="6" t="s">
        <v>574</v>
      </c>
      <c r="D269" s="6" t="s">
        <v>376</v>
      </c>
      <c r="E269" s="9">
        <v>152</v>
      </c>
      <c r="F269" s="24">
        <v>156</v>
      </c>
      <c r="G269" s="6" t="s">
        <v>38</v>
      </c>
      <c r="H269" s="7">
        <f>E269*F269</f>
        <v>23712</v>
      </c>
    </row>
    <row r="270" spans="1:8" ht="15">
      <c r="A270" s="26">
        <v>115</v>
      </c>
      <c r="B270" s="6">
        <v>2.14</v>
      </c>
      <c r="C270" s="6" t="s">
        <v>575</v>
      </c>
      <c r="D270" s="6"/>
      <c r="E270" s="9"/>
      <c r="F270" s="9"/>
      <c r="G270" s="6"/>
      <c r="H270" s="7"/>
    </row>
    <row r="271" spans="1:8" ht="30">
      <c r="A271" s="26"/>
      <c r="B271" s="6"/>
      <c r="C271" s="6" t="s">
        <v>576</v>
      </c>
      <c r="D271" s="6" t="s">
        <v>376</v>
      </c>
      <c r="E271" s="9">
        <v>8</v>
      </c>
      <c r="F271" s="24">
        <v>10</v>
      </c>
      <c r="G271" s="6" t="s">
        <v>39</v>
      </c>
      <c r="H271" s="7">
        <f>E271*F271</f>
        <v>80</v>
      </c>
    </row>
    <row r="272" spans="1:8" ht="15">
      <c r="A272" s="26">
        <v>116</v>
      </c>
      <c r="B272" s="6">
        <v>2.16</v>
      </c>
      <c r="C272" s="6" t="s">
        <v>577</v>
      </c>
      <c r="D272" s="6"/>
      <c r="E272" s="9"/>
      <c r="F272" s="9"/>
      <c r="G272" s="6"/>
      <c r="H272" s="7"/>
    </row>
    <row r="273" spans="1:8" ht="60">
      <c r="A273" s="26"/>
      <c r="B273" s="6"/>
      <c r="C273" s="6" t="s">
        <v>578</v>
      </c>
      <c r="D273" s="6"/>
      <c r="E273" s="9"/>
      <c r="F273" s="9"/>
      <c r="G273" s="6"/>
      <c r="H273" s="7"/>
    </row>
    <row r="274" spans="1:8" ht="30">
      <c r="A274" s="26"/>
      <c r="B274" s="6" t="s">
        <v>579</v>
      </c>
      <c r="C274" s="6" t="s">
        <v>580</v>
      </c>
      <c r="D274" s="6" t="s">
        <v>376</v>
      </c>
      <c r="E274" s="9">
        <v>6</v>
      </c>
      <c r="F274" s="24">
        <v>703</v>
      </c>
      <c r="G274" s="6" t="s">
        <v>40</v>
      </c>
      <c r="H274" s="7">
        <f>E274*F274</f>
        <v>4218</v>
      </c>
    </row>
    <row r="275" spans="1:8" ht="15">
      <c r="A275" s="26">
        <v>117</v>
      </c>
      <c r="B275" s="6">
        <v>2.18</v>
      </c>
      <c r="C275" s="6" t="s">
        <v>581</v>
      </c>
      <c r="D275" s="6"/>
      <c r="E275" s="9"/>
      <c r="F275" s="9"/>
      <c r="G275" s="6"/>
      <c r="H275" s="7"/>
    </row>
    <row r="276" spans="1:8" ht="105">
      <c r="A276" s="26"/>
      <c r="B276" s="6"/>
      <c r="C276" s="6" t="s">
        <v>582</v>
      </c>
      <c r="D276" s="6"/>
      <c r="E276" s="9"/>
      <c r="F276" s="9"/>
      <c r="G276" s="6"/>
      <c r="H276" s="7"/>
    </row>
    <row r="277" spans="1:8" ht="45">
      <c r="A277" s="26"/>
      <c r="B277" s="6" t="s">
        <v>583</v>
      </c>
      <c r="C277" s="6" t="s">
        <v>580</v>
      </c>
      <c r="D277" s="6" t="s">
        <v>376</v>
      </c>
      <c r="E277" s="9">
        <v>6</v>
      </c>
      <c r="F277" s="24">
        <v>2691</v>
      </c>
      <c r="G277" s="6" t="s">
        <v>41</v>
      </c>
      <c r="H277" s="7">
        <f>E277*F277</f>
        <v>16146</v>
      </c>
    </row>
    <row r="278" spans="1:8" ht="15">
      <c r="A278" s="26">
        <v>118</v>
      </c>
      <c r="B278" s="6">
        <v>2.19</v>
      </c>
      <c r="C278" s="6" t="s">
        <v>584</v>
      </c>
      <c r="D278" s="6"/>
      <c r="E278" s="9"/>
      <c r="F278" s="9"/>
      <c r="G278" s="6"/>
      <c r="H278" s="7"/>
    </row>
    <row r="279" spans="1:8" ht="120">
      <c r="A279" s="26"/>
      <c r="B279" s="6"/>
      <c r="C279" s="6" t="s">
        <v>585</v>
      </c>
      <c r="D279" s="6" t="s">
        <v>376</v>
      </c>
      <c r="E279" s="9">
        <v>2</v>
      </c>
      <c r="F279" s="24">
        <v>859</v>
      </c>
      <c r="G279" s="6" t="s">
        <v>42</v>
      </c>
      <c r="H279" s="7">
        <f>E279*F279</f>
        <v>1718</v>
      </c>
    </row>
    <row r="280" spans="1:8" ht="15">
      <c r="A280" s="26">
        <v>119</v>
      </c>
      <c r="B280" s="6">
        <v>3.2</v>
      </c>
      <c r="C280" s="6" t="s">
        <v>624</v>
      </c>
      <c r="D280" s="6"/>
      <c r="E280" s="9"/>
      <c r="F280" s="9"/>
      <c r="G280" s="6"/>
      <c r="H280" s="7"/>
    </row>
    <row r="281" spans="1:8" ht="75">
      <c r="A281" s="26"/>
      <c r="B281" s="6"/>
      <c r="C281" s="6" t="s">
        <v>625</v>
      </c>
      <c r="D281" s="6" t="s">
        <v>586</v>
      </c>
      <c r="E281" s="9">
        <v>2</v>
      </c>
      <c r="F281" s="24">
        <v>2803</v>
      </c>
      <c r="G281" s="6" t="s">
        <v>43</v>
      </c>
      <c r="H281" s="7">
        <f>E281*F281</f>
        <v>5606</v>
      </c>
    </row>
    <row r="282" spans="1:8" ht="15">
      <c r="A282" s="26"/>
      <c r="B282" s="6"/>
      <c r="C282" s="6"/>
      <c r="D282" s="6"/>
      <c r="E282" s="9"/>
      <c r="F282" s="9"/>
      <c r="G282" s="6"/>
      <c r="H282" s="7"/>
    </row>
    <row r="283" spans="1:8" ht="15">
      <c r="A283" s="26">
        <v>120</v>
      </c>
      <c r="B283" s="6">
        <v>3.5</v>
      </c>
      <c r="C283" s="6" t="s">
        <v>601</v>
      </c>
      <c r="D283" s="6"/>
      <c r="E283" s="9"/>
      <c r="F283" s="9"/>
      <c r="G283" s="6"/>
      <c r="H283" s="7"/>
    </row>
    <row r="284" spans="1:8" ht="90">
      <c r="A284" s="26"/>
      <c r="B284" s="6"/>
      <c r="C284" s="6" t="s">
        <v>626</v>
      </c>
      <c r="D284" s="6" t="s">
        <v>586</v>
      </c>
      <c r="E284" s="9">
        <v>12</v>
      </c>
      <c r="F284" s="24">
        <v>2255</v>
      </c>
      <c r="G284" s="6" t="s">
        <v>44</v>
      </c>
      <c r="H284" s="7">
        <f>E284*F284</f>
        <v>27060</v>
      </c>
    </row>
    <row r="285" spans="1:8" ht="15">
      <c r="A285" s="26">
        <v>121</v>
      </c>
      <c r="B285" s="6" t="s">
        <v>587</v>
      </c>
      <c r="C285" s="6" t="s">
        <v>588</v>
      </c>
      <c r="D285" s="6"/>
      <c r="E285" s="9"/>
      <c r="F285" s="9"/>
      <c r="G285" s="6"/>
      <c r="H285" s="7"/>
    </row>
    <row r="286" spans="1:8" ht="45">
      <c r="A286" s="26"/>
      <c r="B286" s="6"/>
      <c r="C286" s="6" t="s">
        <v>589</v>
      </c>
      <c r="D286" s="6" t="s">
        <v>407</v>
      </c>
      <c r="E286" s="9">
        <v>150</v>
      </c>
      <c r="F286" s="24">
        <v>13</v>
      </c>
      <c r="G286" s="6" t="s">
        <v>193</v>
      </c>
      <c r="H286" s="7">
        <f>E286*F286</f>
        <v>1950</v>
      </c>
    </row>
    <row r="287" spans="1:8" ht="15">
      <c r="A287" s="26">
        <v>122</v>
      </c>
      <c r="B287" s="6">
        <v>3.11</v>
      </c>
      <c r="C287" s="6" t="s">
        <v>590</v>
      </c>
      <c r="D287" s="6"/>
      <c r="E287" s="9"/>
      <c r="F287" s="9"/>
      <c r="G287" s="6"/>
      <c r="H287" s="7"/>
    </row>
    <row r="288" spans="1:8" ht="45">
      <c r="A288" s="26"/>
      <c r="B288" s="6"/>
      <c r="C288" s="6" t="s">
        <v>591</v>
      </c>
      <c r="D288" s="6" t="s">
        <v>407</v>
      </c>
      <c r="E288" s="9">
        <v>250</v>
      </c>
      <c r="F288" s="24">
        <v>52</v>
      </c>
      <c r="G288" s="6" t="s">
        <v>27</v>
      </c>
      <c r="H288" s="7">
        <f>E288*F288</f>
        <v>13000</v>
      </c>
    </row>
    <row r="289" spans="1:8" ht="15">
      <c r="A289" s="26">
        <v>123</v>
      </c>
      <c r="B289" s="6">
        <v>4.1</v>
      </c>
      <c r="C289" s="6" t="s">
        <v>627</v>
      </c>
      <c r="D289" s="6"/>
      <c r="E289" s="9"/>
      <c r="F289" s="9"/>
      <c r="G289" s="6"/>
      <c r="H289" s="7"/>
    </row>
    <row r="290" spans="1:8" ht="75">
      <c r="A290" s="26"/>
      <c r="B290" s="6"/>
      <c r="C290" s="6" t="s">
        <v>592</v>
      </c>
      <c r="D290" s="6" t="s">
        <v>376</v>
      </c>
      <c r="E290" s="9">
        <v>2</v>
      </c>
      <c r="F290" s="24">
        <v>774</v>
      </c>
      <c r="G290" s="6" t="s">
        <v>45</v>
      </c>
      <c r="H290" s="7">
        <f>E290*F290</f>
        <v>1548</v>
      </c>
    </row>
    <row r="291" spans="1:8" ht="15">
      <c r="A291" s="26">
        <v>124</v>
      </c>
      <c r="B291" s="6">
        <v>4.3</v>
      </c>
      <c r="C291" s="6" t="s">
        <v>593</v>
      </c>
      <c r="D291" s="6"/>
      <c r="E291" s="9"/>
      <c r="F291" s="9"/>
      <c r="G291" s="6"/>
      <c r="H291" s="7"/>
    </row>
    <row r="292" spans="1:8" ht="75">
      <c r="A292" s="26"/>
      <c r="B292" s="6"/>
      <c r="C292" s="6" t="s">
        <v>594</v>
      </c>
      <c r="D292" s="6" t="s">
        <v>376</v>
      </c>
      <c r="E292" s="9">
        <v>2</v>
      </c>
      <c r="F292" s="24">
        <v>77</v>
      </c>
      <c r="G292" s="6" t="s">
        <v>32</v>
      </c>
      <c r="H292" s="7">
        <f>E292*F292</f>
        <v>154</v>
      </c>
    </row>
    <row r="293" spans="1:8" ht="30">
      <c r="A293" s="26">
        <v>125</v>
      </c>
      <c r="B293" s="6">
        <v>4.4</v>
      </c>
      <c r="C293" s="6" t="s">
        <v>595</v>
      </c>
      <c r="D293" s="6"/>
      <c r="E293" s="9"/>
      <c r="F293" s="9"/>
      <c r="G293" s="6"/>
      <c r="H293" s="7"/>
    </row>
    <row r="294" spans="1:8" ht="60">
      <c r="A294" s="26"/>
      <c r="B294" s="6"/>
      <c r="C294" s="6" t="s">
        <v>596</v>
      </c>
      <c r="D294" s="6" t="s">
        <v>376</v>
      </c>
      <c r="E294" s="9">
        <v>150</v>
      </c>
      <c r="F294" s="24">
        <v>52</v>
      </c>
      <c r="G294" s="6" t="s">
        <v>27</v>
      </c>
      <c r="H294" s="7">
        <f>E294*F294</f>
        <v>7800</v>
      </c>
    </row>
    <row r="295" spans="1:8" ht="30">
      <c r="A295" s="26">
        <v>126</v>
      </c>
      <c r="B295" s="6">
        <v>4.5</v>
      </c>
      <c r="C295" s="6" t="s">
        <v>597</v>
      </c>
      <c r="D295" s="6"/>
      <c r="E295" s="9"/>
      <c r="F295" s="9"/>
      <c r="G295" s="6"/>
      <c r="H295" s="7"/>
    </row>
    <row r="296" spans="1:8" ht="60">
      <c r="A296" s="26"/>
      <c r="B296" s="6"/>
      <c r="C296" s="6" t="s">
        <v>598</v>
      </c>
      <c r="D296" s="6" t="s">
        <v>407</v>
      </c>
      <c r="E296" s="9">
        <v>100</v>
      </c>
      <c r="F296" s="24">
        <v>297</v>
      </c>
      <c r="G296" s="6" t="s">
        <v>46</v>
      </c>
      <c r="H296" s="7">
        <f>E296*F296</f>
        <v>29700</v>
      </c>
    </row>
    <row r="297" spans="1:8" ht="30">
      <c r="A297" s="26"/>
      <c r="B297" s="6">
        <v>4.6</v>
      </c>
      <c r="C297" s="6" t="s">
        <v>599</v>
      </c>
      <c r="D297" s="6"/>
      <c r="E297" s="9"/>
      <c r="F297" s="9"/>
      <c r="G297" s="6"/>
      <c r="H297" s="7"/>
    </row>
    <row r="298" spans="1:8" ht="60">
      <c r="A298" s="26"/>
      <c r="B298" s="6"/>
      <c r="C298" s="6" t="s">
        <v>600</v>
      </c>
      <c r="D298" s="6" t="s">
        <v>407</v>
      </c>
      <c r="E298" s="9">
        <v>34</v>
      </c>
      <c r="F298" s="24">
        <v>306</v>
      </c>
      <c r="G298" s="6" t="s">
        <v>47</v>
      </c>
      <c r="H298" s="7">
        <f>E298*F298</f>
        <v>10404</v>
      </c>
    </row>
    <row r="299" spans="1:8" ht="15">
      <c r="A299" s="26">
        <v>127</v>
      </c>
      <c r="B299" s="6">
        <v>6.14</v>
      </c>
      <c r="C299" s="6" t="s">
        <v>602</v>
      </c>
      <c r="D299" s="6"/>
      <c r="E299" s="9"/>
      <c r="F299" s="9"/>
      <c r="G299" s="6"/>
      <c r="H299" s="7"/>
    </row>
    <row r="300" spans="1:8" ht="90">
      <c r="A300" s="26"/>
      <c r="B300" s="6"/>
      <c r="C300" s="6" t="s">
        <v>628</v>
      </c>
      <c r="D300" s="6"/>
      <c r="E300" s="9"/>
      <c r="F300" s="9"/>
      <c r="G300" s="6"/>
      <c r="H300" s="7"/>
    </row>
    <row r="301" spans="1:8" ht="30">
      <c r="A301" s="26"/>
      <c r="B301" s="6" t="s">
        <v>629</v>
      </c>
      <c r="C301" s="6" t="s">
        <v>630</v>
      </c>
      <c r="D301" s="6" t="s">
        <v>407</v>
      </c>
      <c r="E301" s="9">
        <v>140</v>
      </c>
      <c r="F301" s="24">
        <v>297</v>
      </c>
      <c r="G301" s="6" t="s">
        <v>194</v>
      </c>
      <c r="H301" s="7">
        <f>E301*F301</f>
        <v>41580</v>
      </c>
    </row>
    <row r="302" spans="1:8" ht="45">
      <c r="A302" s="26"/>
      <c r="B302" s="6" t="s">
        <v>631</v>
      </c>
      <c r="C302" s="6" t="s">
        <v>632</v>
      </c>
      <c r="D302" s="6" t="s">
        <v>633</v>
      </c>
      <c r="E302" s="9">
        <v>100</v>
      </c>
      <c r="F302" s="24">
        <v>1167</v>
      </c>
      <c r="G302" s="6" t="s">
        <v>195</v>
      </c>
      <c r="H302" s="7">
        <f>E302*F302</f>
        <v>116700</v>
      </c>
    </row>
    <row r="303" spans="1:8" ht="30">
      <c r="A303" s="26">
        <v>128</v>
      </c>
      <c r="B303" s="6">
        <v>7.2</v>
      </c>
      <c r="C303" s="6" t="s">
        <v>634</v>
      </c>
      <c r="D303" s="6"/>
      <c r="E303" s="9"/>
      <c r="F303" s="9"/>
      <c r="G303" s="6"/>
      <c r="H303" s="7"/>
    </row>
    <row r="304" spans="1:8" ht="60">
      <c r="A304" s="26"/>
      <c r="B304" s="6"/>
      <c r="C304" s="6" t="s">
        <v>635</v>
      </c>
      <c r="D304" s="6"/>
      <c r="E304" s="9"/>
      <c r="F304" s="9"/>
      <c r="G304" s="6"/>
      <c r="H304" s="7"/>
    </row>
    <row r="305" spans="1:8" ht="30">
      <c r="A305" s="26"/>
      <c r="B305" s="6" t="s">
        <v>636</v>
      </c>
      <c r="C305" s="6" t="s">
        <v>637</v>
      </c>
      <c r="D305" s="6" t="s">
        <v>407</v>
      </c>
      <c r="E305" s="9">
        <v>1200</v>
      </c>
      <c r="F305" s="24">
        <v>378</v>
      </c>
      <c r="G305" s="6" t="s">
        <v>196</v>
      </c>
      <c r="H305" s="7">
        <f>E305*F305</f>
        <v>453600</v>
      </c>
    </row>
    <row r="306" spans="1:8" ht="15">
      <c r="A306" s="26">
        <v>129</v>
      </c>
      <c r="B306" s="6">
        <v>6.6</v>
      </c>
      <c r="C306" s="6" t="s">
        <v>638</v>
      </c>
      <c r="D306" s="6"/>
      <c r="E306" s="9"/>
      <c r="F306" s="9"/>
      <c r="G306" s="6"/>
      <c r="H306" s="7"/>
    </row>
    <row r="307" spans="1:8" ht="90">
      <c r="A307" s="26"/>
      <c r="B307" s="6"/>
      <c r="C307" s="6" t="s">
        <v>639</v>
      </c>
      <c r="D307" s="6"/>
      <c r="E307" s="9"/>
      <c r="F307" s="9"/>
      <c r="G307" s="6"/>
      <c r="H307" s="7"/>
    </row>
    <row r="308" spans="1:8" ht="45">
      <c r="A308" s="26"/>
      <c r="B308" s="6" t="s">
        <v>640</v>
      </c>
      <c r="C308" s="6" t="s">
        <v>641</v>
      </c>
      <c r="D308" s="6" t="s">
        <v>376</v>
      </c>
      <c r="E308" s="9">
        <v>4</v>
      </c>
      <c r="F308" s="24">
        <v>1109</v>
      </c>
      <c r="G308" s="6" t="s">
        <v>48</v>
      </c>
      <c r="H308" s="7">
        <f>E308*F308</f>
        <v>4436</v>
      </c>
    </row>
    <row r="309" spans="1:8" ht="15">
      <c r="A309" s="26">
        <v>130</v>
      </c>
      <c r="B309" s="6"/>
      <c r="C309" s="6" t="s">
        <v>603</v>
      </c>
      <c r="D309" s="6"/>
      <c r="E309" s="9"/>
      <c r="F309" s="9"/>
      <c r="G309" s="6"/>
      <c r="H309" s="7"/>
    </row>
    <row r="310" spans="1:8" ht="180">
      <c r="A310" s="26"/>
      <c r="B310" s="6"/>
      <c r="C310" s="6" t="s">
        <v>49</v>
      </c>
      <c r="D310" s="6"/>
      <c r="E310" s="9"/>
      <c r="F310" s="9"/>
      <c r="G310" s="6"/>
      <c r="H310" s="7"/>
    </row>
    <row r="311" spans="1:8" ht="15">
      <c r="A311" s="26"/>
      <c r="B311" s="6"/>
      <c r="C311" s="6" t="s">
        <v>604</v>
      </c>
      <c r="D311" s="6"/>
      <c r="E311" s="9"/>
      <c r="F311" s="9"/>
      <c r="G311" s="6"/>
      <c r="H311" s="7"/>
    </row>
    <row r="312" spans="1:8" ht="60">
      <c r="A312" s="26"/>
      <c r="B312" s="6"/>
      <c r="C312" s="6" t="s">
        <v>605</v>
      </c>
      <c r="D312" s="6"/>
      <c r="E312" s="9"/>
      <c r="F312" s="9"/>
      <c r="G312" s="6"/>
      <c r="H312" s="7"/>
    </row>
    <row r="313" spans="1:8" ht="15">
      <c r="A313" s="26"/>
      <c r="B313" s="6"/>
      <c r="C313" s="6" t="s">
        <v>606</v>
      </c>
      <c r="D313" s="6"/>
      <c r="E313" s="9"/>
      <c r="F313" s="9"/>
      <c r="G313" s="6"/>
      <c r="H313" s="7"/>
    </row>
    <row r="314" spans="1:8" ht="75">
      <c r="A314" s="26"/>
      <c r="B314" s="6"/>
      <c r="C314" s="6" t="s">
        <v>607</v>
      </c>
      <c r="D314" s="6"/>
      <c r="E314" s="9"/>
      <c r="F314" s="9"/>
      <c r="G314" s="6"/>
      <c r="H314" s="7"/>
    </row>
    <row r="315" spans="1:8" ht="15">
      <c r="A315" s="26"/>
      <c r="B315" s="6"/>
      <c r="C315" s="6" t="s">
        <v>608</v>
      </c>
      <c r="D315" s="6"/>
      <c r="E315" s="9"/>
      <c r="F315" s="9"/>
      <c r="G315" s="6"/>
      <c r="H315" s="7"/>
    </row>
    <row r="316" spans="1:8" ht="15">
      <c r="A316" s="26"/>
      <c r="B316" s="6"/>
      <c r="C316" s="6" t="s">
        <v>609</v>
      </c>
      <c r="D316" s="6"/>
      <c r="E316" s="9"/>
      <c r="F316" s="9"/>
      <c r="G316" s="6"/>
      <c r="H316" s="7"/>
    </row>
    <row r="317" spans="1:8" ht="15">
      <c r="A317" s="26"/>
      <c r="B317" s="6"/>
      <c r="C317" s="6" t="s">
        <v>610</v>
      </c>
      <c r="D317" s="6"/>
      <c r="E317" s="9"/>
      <c r="F317" s="9"/>
      <c r="G317" s="6"/>
      <c r="H317" s="7"/>
    </row>
    <row r="318" spans="1:8" ht="15">
      <c r="A318" s="26"/>
      <c r="B318" s="6"/>
      <c r="C318" s="6" t="s">
        <v>611</v>
      </c>
      <c r="D318" s="6"/>
      <c r="E318" s="9"/>
      <c r="F318" s="9"/>
      <c r="G318" s="6"/>
      <c r="H318" s="7"/>
    </row>
    <row r="319" spans="1:8" ht="15">
      <c r="A319" s="26"/>
      <c r="B319" s="6"/>
      <c r="C319" s="6" t="s">
        <v>612</v>
      </c>
      <c r="D319" s="6"/>
      <c r="E319" s="9"/>
      <c r="F319" s="9"/>
      <c r="G319" s="6"/>
      <c r="H319" s="7"/>
    </row>
    <row r="320" spans="1:8" ht="45">
      <c r="A320" s="26"/>
      <c r="B320" s="6"/>
      <c r="C320" s="6" t="s">
        <v>613</v>
      </c>
      <c r="D320" s="6" t="s">
        <v>586</v>
      </c>
      <c r="E320" s="9">
        <v>1</v>
      </c>
      <c r="F320" s="24">
        <v>175000</v>
      </c>
      <c r="G320" s="6" t="s">
        <v>50</v>
      </c>
      <c r="H320" s="7">
        <f>E320*F320</f>
        <v>175000</v>
      </c>
    </row>
    <row r="321" spans="1:8" ht="15">
      <c r="A321" s="6"/>
      <c r="B321" s="6"/>
      <c r="C321" s="6" t="s">
        <v>250</v>
      </c>
      <c r="D321" s="6"/>
      <c r="E321" s="9"/>
      <c r="F321" s="9"/>
      <c r="G321" s="6"/>
      <c r="H321" s="27">
        <f>SUM(H5:H320)</f>
        <v>41333965.17523284</v>
      </c>
    </row>
    <row r="322" spans="1:8" s="28" customFormat="1" ht="34.5" customHeight="1">
      <c r="A322" s="40" t="s">
        <v>251</v>
      </c>
      <c r="B322" s="40"/>
      <c r="C322" s="40"/>
      <c r="D322" s="40"/>
      <c r="E322" s="40"/>
      <c r="F322" s="40"/>
      <c r="G322" s="40"/>
      <c r="H322" s="40"/>
    </row>
    <row r="323" spans="1:8" s="28" customFormat="1" ht="34.5" customHeight="1">
      <c r="A323" s="40" t="s">
        <v>252</v>
      </c>
      <c r="B323" s="40"/>
      <c r="C323" s="40"/>
      <c r="D323" s="40"/>
      <c r="E323" s="40"/>
      <c r="F323" s="40"/>
      <c r="G323" s="40"/>
      <c r="H323" s="40"/>
    </row>
    <row r="324" spans="1:9" s="20" customFormat="1" ht="38.25" customHeight="1">
      <c r="A324" s="41">
        <v>1</v>
      </c>
      <c r="B324" s="42" t="s">
        <v>253</v>
      </c>
      <c r="C324" s="42"/>
      <c r="D324" s="42"/>
      <c r="E324" s="42"/>
      <c r="F324" s="41" t="s">
        <v>254</v>
      </c>
      <c r="G324" s="41" t="s">
        <v>255</v>
      </c>
      <c r="H324" s="43">
        <f>H321</f>
        <v>41333965.17523284</v>
      </c>
      <c r="I324" s="29"/>
    </row>
    <row r="325" spans="1:9" s="20" customFormat="1" ht="41.25" customHeight="1">
      <c r="A325" s="41">
        <v>2</v>
      </c>
      <c r="B325" s="42" t="s">
        <v>256</v>
      </c>
      <c r="C325" s="42"/>
      <c r="D325" s="42"/>
      <c r="E325" s="42"/>
      <c r="F325" s="41"/>
      <c r="G325" s="41"/>
      <c r="H325" s="41"/>
      <c r="I325" s="30"/>
    </row>
    <row r="326" spans="1:9" s="20" customFormat="1" ht="66.75" customHeight="1">
      <c r="A326" s="41">
        <v>3</v>
      </c>
      <c r="B326" s="42" t="s">
        <v>257</v>
      </c>
      <c r="C326" s="42"/>
      <c r="D326" s="42"/>
      <c r="E326" s="42"/>
      <c r="F326" s="41" t="s">
        <v>254</v>
      </c>
      <c r="G326" s="52"/>
      <c r="H326" s="53"/>
      <c r="I326" s="29"/>
    </row>
    <row r="327" spans="1:9" s="20" customFormat="1" ht="86.25" customHeight="1">
      <c r="A327" s="41">
        <v>4</v>
      </c>
      <c r="B327" s="42" t="s">
        <v>258</v>
      </c>
      <c r="C327" s="42"/>
      <c r="D327" s="42"/>
      <c r="E327" s="42"/>
      <c r="F327" s="41" t="s">
        <v>254</v>
      </c>
      <c r="G327" s="52"/>
      <c r="H327" s="53"/>
      <c r="I327" s="29"/>
    </row>
    <row r="328" spans="1:8" s="31" customFormat="1" ht="64.5" customHeight="1">
      <c r="A328" s="44">
        <v>5</v>
      </c>
      <c r="B328" s="45" t="s">
        <v>259</v>
      </c>
      <c r="C328" s="45"/>
      <c r="D328" s="45"/>
      <c r="E328" s="46" t="s">
        <v>260</v>
      </c>
      <c r="F328" s="41" t="s">
        <v>254</v>
      </c>
      <c r="G328" s="47"/>
      <c r="H328" s="48"/>
    </row>
    <row r="329" spans="1:8" s="31" customFormat="1" ht="72.75" customHeight="1">
      <c r="A329" s="44"/>
      <c r="B329" s="45"/>
      <c r="C329" s="45"/>
      <c r="D329" s="45"/>
      <c r="E329" s="46" t="s">
        <v>261</v>
      </c>
      <c r="F329" s="41" t="s">
        <v>254</v>
      </c>
      <c r="G329" s="49"/>
      <c r="H329" s="48"/>
    </row>
    <row r="330" spans="1:8" s="31" customFormat="1" ht="78" customHeight="1">
      <c r="A330" s="50">
        <v>6</v>
      </c>
      <c r="B330" s="45" t="s">
        <v>262</v>
      </c>
      <c r="C330" s="45"/>
      <c r="D330" s="45"/>
      <c r="E330" s="45"/>
      <c r="F330" s="41" t="s">
        <v>254</v>
      </c>
      <c r="G330" s="49"/>
      <c r="H330" s="48"/>
    </row>
    <row r="331" spans="1:8" ht="55.5" customHeight="1">
      <c r="A331" s="54" t="s">
        <v>264</v>
      </c>
      <c r="B331" s="54"/>
      <c r="C331" s="54"/>
      <c r="D331" s="54"/>
      <c r="E331" s="54"/>
      <c r="F331" s="54"/>
      <c r="G331" s="54"/>
      <c r="H331" s="54"/>
    </row>
  </sheetData>
  <sheetProtection password="CA3B" sheet="1" objects="1" scenarios="1"/>
  <mergeCells count="117">
    <mergeCell ref="A322:H322"/>
    <mergeCell ref="A323:H323"/>
    <mergeCell ref="B324:E324"/>
    <mergeCell ref="A331:H331"/>
    <mergeCell ref="B325:E325"/>
    <mergeCell ref="B326:E326"/>
    <mergeCell ref="B327:E327"/>
    <mergeCell ref="G326:H326"/>
    <mergeCell ref="G327:H327"/>
    <mergeCell ref="A328:A329"/>
    <mergeCell ref="B330:E330"/>
    <mergeCell ref="B328:D329"/>
    <mergeCell ref="A1:H1"/>
    <mergeCell ref="A260:A261"/>
    <mergeCell ref="A262:A263"/>
    <mergeCell ref="A264:A266"/>
    <mergeCell ref="A238:A241"/>
    <mergeCell ref="A242:A245"/>
    <mergeCell ref="A246:A250"/>
    <mergeCell ref="A251:A252"/>
    <mergeCell ref="A306:A308"/>
    <mergeCell ref="A289:A290"/>
    <mergeCell ref="A267:A269"/>
    <mergeCell ref="A270:A271"/>
    <mergeCell ref="A272:A274"/>
    <mergeCell ref="A275:A277"/>
    <mergeCell ref="A278:A279"/>
    <mergeCell ref="A2:H2"/>
    <mergeCell ref="A137:A145"/>
    <mergeCell ref="A135:A136"/>
    <mergeCell ref="A203:A205"/>
    <mergeCell ref="A299:A302"/>
    <mergeCell ref="A303:A305"/>
    <mergeCell ref="A280:A282"/>
    <mergeCell ref="A283:A284"/>
    <mergeCell ref="A285:A286"/>
    <mergeCell ref="A287:A288"/>
    <mergeCell ref="A201:A202"/>
    <mergeCell ref="A291:A292"/>
    <mergeCell ref="A293:A294"/>
    <mergeCell ref="A295:A298"/>
    <mergeCell ref="A209:A213"/>
    <mergeCell ref="A216:A217"/>
    <mergeCell ref="A220:A221"/>
    <mergeCell ref="A222:A223"/>
    <mergeCell ref="A255:A257"/>
    <mergeCell ref="A258:A259"/>
    <mergeCell ref="A192:A193"/>
    <mergeCell ref="A194:A195"/>
    <mergeCell ref="A196:A197"/>
    <mergeCell ref="A198:A200"/>
    <mergeCell ref="A309:A320"/>
    <mergeCell ref="A161:A166"/>
    <mergeCell ref="A167:A170"/>
    <mergeCell ref="A171:A176"/>
    <mergeCell ref="A178:A179"/>
    <mergeCell ref="A180:A181"/>
    <mergeCell ref="A182:A184"/>
    <mergeCell ref="A185:A186"/>
    <mergeCell ref="A187:A189"/>
    <mergeCell ref="A190:A191"/>
    <mergeCell ref="A151:A152"/>
    <mergeCell ref="A153:A154"/>
    <mergeCell ref="A155:A156"/>
    <mergeCell ref="A158:A160"/>
    <mergeCell ref="A121:A122"/>
    <mergeCell ref="A253:A254"/>
    <mergeCell ref="A206:A208"/>
    <mergeCell ref="A214:A215"/>
    <mergeCell ref="A229:A231"/>
    <mergeCell ref="A232:A233"/>
    <mergeCell ref="A234:A237"/>
    <mergeCell ref="A224:A225"/>
    <mergeCell ref="A226:A227"/>
    <mergeCell ref="A149:A150"/>
    <mergeCell ref="A112:A113"/>
    <mergeCell ref="A115:A116"/>
    <mergeCell ref="A117:A118"/>
    <mergeCell ref="A119:A120"/>
    <mergeCell ref="A123:A124"/>
    <mergeCell ref="A125:A126"/>
    <mergeCell ref="A127:A128"/>
    <mergeCell ref="A129:A131"/>
    <mergeCell ref="A110:A111"/>
    <mergeCell ref="A80:A81"/>
    <mergeCell ref="A84:A85"/>
    <mergeCell ref="A88:A89"/>
    <mergeCell ref="A90:A91"/>
    <mergeCell ref="A94:A95"/>
    <mergeCell ref="A96:A97"/>
    <mergeCell ref="A98:A104"/>
    <mergeCell ref="A105:A106"/>
    <mergeCell ref="A108:A109"/>
    <mergeCell ref="A77:A79"/>
    <mergeCell ref="A53:A55"/>
    <mergeCell ref="A56:A57"/>
    <mergeCell ref="A60:A61"/>
    <mergeCell ref="A62:A63"/>
    <mergeCell ref="A65:A66"/>
    <mergeCell ref="A67:A68"/>
    <mergeCell ref="A69:A70"/>
    <mergeCell ref="A71:A72"/>
    <mergeCell ref="A73:A76"/>
    <mergeCell ref="A39:A43"/>
    <mergeCell ref="A44:A45"/>
    <mergeCell ref="A46:A47"/>
    <mergeCell ref="A49:A50"/>
    <mergeCell ref="A3:H3"/>
    <mergeCell ref="B159:B160"/>
    <mergeCell ref="A5:A6"/>
    <mergeCell ref="A7:A8"/>
    <mergeCell ref="A13:A15"/>
    <mergeCell ref="A16:A17"/>
    <mergeCell ref="A18:A19"/>
    <mergeCell ref="A20:A27"/>
    <mergeCell ref="A28:A29"/>
    <mergeCell ref="A30:A36"/>
  </mergeCells>
  <dataValidations count="2">
    <dataValidation errorStyle="warning" allowBlank="1" showInputMessage="1" showErrorMessage="1" promptTitle="IMPORTANT !" prompt="KINDLY ENTER NUMERIC VALUE ONLY." sqref="G328"/>
    <dataValidation errorStyle="warning" type="list" allowBlank="1" showInputMessage="1" showErrorMessage="1" promptTitle="Attention!" prompt="&#10;Kindly Select From the drop down list." sqref="G330">
      <formula1>"ABOVE, BELOW, AT THE BOQ RATE"</formula1>
    </dataValidation>
  </dataValidations>
  <printOptions/>
  <pageMargins left="0.31496062992125984" right="0.11811023622047245" top="0.35433070866141736" bottom="0.15748031496062992" header="0.31496062992125984" footer="0.15748031496062992"/>
  <pageSetup horizontalDpi="600" verticalDpi="600" orientation="portrait" scale="83" r:id="rId1"/>
  <rowBreaks count="9" manualBreakCount="9">
    <brk id="13" max="7" man="1"/>
    <brk id="27" max="7" man="1"/>
    <brk id="45" max="7" man="1"/>
    <brk id="59" max="7" man="1"/>
    <brk id="75" max="7" man="1"/>
    <brk id="113" max="7" man="1"/>
    <brk id="129" max="255" man="1"/>
    <brk id="291" max="7" man="1"/>
    <brk id="3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Administrator</cp:lastModifiedBy>
  <cp:lastPrinted>2013-09-16T06:36:59Z</cp:lastPrinted>
  <dcterms:created xsi:type="dcterms:W3CDTF">2012-07-24T12:05:31Z</dcterms:created>
  <dcterms:modified xsi:type="dcterms:W3CDTF">2013-09-17T05:32:59Z</dcterms:modified>
  <cp:category/>
  <cp:version/>
  <cp:contentType/>
  <cp:contentStatus/>
</cp:coreProperties>
</file>